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B170" i="2" l="1"/>
  <c r="A170" i="2"/>
  <c r="L169" i="2"/>
  <c r="J169" i="2"/>
  <c r="I169" i="2"/>
  <c r="H169" i="2"/>
  <c r="G169" i="2"/>
  <c r="F169" i="2"/>
  <c r="B161" i="2"/>
  <c r="A161" i="2"/>
  <c r="L160" i="2"/>
  <c r="L170" i="2" s="1"/>
  <c r="J160" i="2"/>
  <c r="J170" i="2" s="1"/>
  <c r="I160" i="2"/>
  <c r="I170" i="2" s="1"/>
  <c r="H160" i="2"/>
  <c r="H170" i="2" s="1"/>
  <c r="G160" i="2"/>
  <c r="G170" i="2" s="1"/>
  <c r="F160" i="2"/>
  <c r="F170" i="2" s="1"/>
  <c r="B153" i="2"/>
  <c r="A153" i="2"/>
  <c r="L152" i="2"/>
  <c r="J152" i="2"/>
  <c r="I152" i="2"/>
  <c r="H152" i="2"/>
  <c r="G152" i="2"/>
  <c r="F152" i="2"/>
  <c r="B144" i="2"/>
  <c r="A144" i="2"/>
  <c r="L143" i="2"/>
  <c r="L153" i="2" s="1"/>
  <c r="J143" i="2"/>
  <c r="J153" i="2" s="1"/>
  <c r="I143" i="2"/>
  <c r="H143" i="2"/>
  <c r="H153" i="2" s="1"/>
  <c r="G143" i="2"/>
  <c r="G153" i="2" s="1"/>
  <c r="F143" i="2"/>
  <c r="F153" i="2" s="1"/>
  <c r="L136" i="2"/>
  <c r="B136" i="2"/>
  <c r="A136" i="2"/>
  <c r="J135" i="2"/>
  <c r="I135" i="2"/>
  <c r="H135" i="2"/>
  <c r="G135" i="2"/>
  <c r="F135" i="2"/>
  <c r="B127" i="2"/>
  <c r="A127" i="2"/>
  <c r="L126" i="2"/>
  <c r="J126" i="2"/>
  <c r="J136" i="2" s="1"/>
  <c r="I126" i="2"/>
  <c r="I136" i="2" s="1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09" i="2"/>
  <c r="L119" i="2" s="1"/>
  <c r="J109" i="2"/>
  <c r="J119" i="2" s="1"/>
  <c r="I109" i="2"/>
  <c r="I119" i="2" s="1"/>
  <c r="H109" i="2"/>
  <c r="H119" i="2" s="1"/>
  <c r="G109" i="2"/>
  <c r="G119" i="2" s="1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L102" i="2" s="1"/>
  <c r="J92" i="2"/>
  <c r="J102" i="2" s="1"/>
  <c r="I92" i="2"/>
  <c r="I102" i="2" s="1"/>
  <c r="H92" i="2"/>
  <c r="H102" i="2" s="1"/>
  <c r="G92" i="2"/>
  <c r="G102" i="2" s="1"/>
  <c r="F92" i="2"/>
  <c r="F102" i="2" s="1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J86" i="2" s="1"/>
  <c r="I77" i="2"/>
  <c r="I86" i="2" s="1"/>
  <c r="H77" i="2"/>
  <c r="H86" i="2" s="1"/>
  <c r="G77" i="2"/>
  <c r="G86" i="2" s="1"/>
  <c r="F77" i="2"/>
  <c r="F86" i="2" s="1"/>
  <c r="B70" i="2"/>
  <c r="A70" i="2"/>
  <c r="L69" i="2"/>
  <c r="J69" i="2"/>
  <c r="I69" i="2"/>
  <c r="H69" i="2"/>
  <c r="G69" i="2"/>
  <c r="F69" i="2"/>
  <c r="B62" i="2"/>
  <c r="A62" i="2"/>
  <c r="L61" i="2"/>
  <c r="L70" i="2" s="1"/>
  <c r="J61" i="2"/>
  <c r="J70" i="2" s="1"/>
  <c r="I61" i="2"/>
  <c r="I70" i="2" s="1"/>
  <c r="H61" i="2"/>
  <c r="H70" i="2" s="1"/>
  <c r="G61" i="2"/>
  <c r="G70" i="2" s="1"/>
  <c r="F61" i="2"/>
  <c r="F70" i="2" s="1"/>
  <c r="B54" i="2"/>
  <c r="A54" i="2"/>
  <c r="L53" i="2"/>
  <c r="J53" i="2"/>
  <c r="I53" i="2"/>
  <c r="H53" i="2"/>
  <c r="G53" i="2"/>
  <c r="F53" i="2"/>
  <c r="B45" i="2"/>
  <c r="A45" i="2"/>
  <c r="L44" i="2"/>
  <c r="L54" i="2" s="1"/>
  <c r="J44" i="2"/>
  <c r="J54" i="2" s="1"/>
  <c r="I44" i="2"/>
  <c r="I54" i="2" s="1"/>
  <c r="H44" i="2"/>
  <c r="H54" i="2" s="1"/>
  <c r="G44" i="2"/>
  <c r="G54" i="2" s="1"/>
  <c r="F44" i="2"/>
  <c r="F54" i="2" s="1"/>
  <c r="L37" i="2"/>
  <c r="B37" i="2"/>
  <c r="A37" i="2"/>
  <c r="L36" i="2"/>
  <c r="J36" i="2"/>
  <c r="I36" i="2"/>
  <c r="H36" i="2"/>
  <c r="G36" i="2"/>
  <c r="F36" i="2"/>
  <c r="B29" i="2"/>
  <c r="A29" i="2"/>
  <c r="L28" i="2"/>
  <c r="J28" i="2"/>
  <c r="J37" i="2" s="1"/>
  <c r="I28" i="2"/>
  <c r="I37" i="2" s="1"/>
  <c r="H28" i="2"/>
  <c r="H37" i="2" s="1"/>
  <c r="G28" i="2"/>
  <c r="G37" i="2" s="1"/>
  <c r="F28" i="2"/>
  <c r="F37" i="2" s="1"/>
  <c r="B21" i="2"/>
  <c r="A21" i="2"/>
  <c r="L20" i="2"/>
  <c r="J20" i="2"/>
  <c r="I20" i="2"/>
  <c r="H20" i="2"/>
  <c r="G20" i="2"/>
  <c r="F20" i="2"/>
  <c r="B13" i="2"/>
  <c r="A13" i="2"/>
  <c r="L12" i="2"/>
  <c r="L21" i="2" s="1"/>
  <c r="L171" i="2" s="1"/>
  <c r="J12" i="2"/>
  <c r="J21" i="2" s="1"/>
  <c r="I12" i="2"/>
  <c r="I21" i="2" s="1"/>
  <c r="H12" i="2"/>
  <c r="H21" i="2" s="1"/>
  <c r="G12" i="2"/>
  <c r="G21" i="2" s="1"/>
  <c r="F21" i="2"/>
  <c r="I153" i="2" l="1"/>
  <c r="I171" i="2" s="1"/>
  <c r="J171" i="2"/>
  <c r="H171" i="2"/>
  <c r="G171" i="2"/>
  <c r="F171" i="2"/>
</calcChain>
</file>

<file path=xl/sharedStrings.xml><?xml version="1.0" encoding="utf-8"?>
<sst xmlns="http://schemas.openxmlformats.org/spreadsheetml/2006/main" count="169" uniqueCount="72">
  <si>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</si>
  <si>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</si>
  <si>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</si>
  <si>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</si>
  <si>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</si>
  <si>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</si>
  <si>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</si>
  <si>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</si>
  <si>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</si>
  <si>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</si>
  <si>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</si>
  <si>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</si>
  <si>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</si>
  <si>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</si>
  <si>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</si>
  <si>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</si>
  <si>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</si>
  <si>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</si>
  <si>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</si>
  <si>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</si>
  <si>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</si>
  <si>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</si>
  <si>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</si>
  <si>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</si>
  <si>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</si>
  <si>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 xml:space="preserve">фрукты </t>
  </si>
  <si>
    <t>Яблоко</t>
  </si>
  <si>
    <t>гор.блюдо</t>
  </si>
  <si>
    <t>гор.напиток</t>
  </si>
  <si>
    <t>Чай с молоком и сахаром</t>
  </si>
  <si>
    <t>хлеб черн.</t>
  </si>
  <si>
    <t>Хлеб ржаной</t>
  </si>
  <si>
    <t>итого</t>
  </si>
  <si>
    <t>Обед</t>
  </si>
  <si>
    <t>Итого за день:</t>
  </si>
  <si>
    <t>хлеб бел.</t>
  </si>
  <si>
    <t>Бутерброд с маслом сливочным</t>
  </si>
  <si>
    <t>Кофейный напиток с молоком</t>
  </si>
  <si>
    <t xml:space="preserve">Хлеб пшеничный </t>
  </si>
  <si>
    <t>Бутерброд с сыром</t>
  </si>
  <si>
    <t>Чай с сахаром с лимоном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</si>
  <si>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</si>
  <si>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</si>
  <si>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</si>
  <si>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</si>
  <si>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</si>
  <si>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</si>
  <si>
    <t>фрукты</t>
  </si>
  <si>
    <t>Яблоки</t>
  </si>
  <si>
    <t>Сырники из творога со сгущенным молоком</t>
  </si>
  <si>
    <t xml:space="preserve">Чай с сахаром </t>
  </si>
  <si>
    <t>Бутерброд с сыром и маслом сливочным</t>
  </si>
  <si>
    <t>Чай с сахаром, с яблоком</t>
  </si>
  <si>
    <t>Жаркое из птицы (куриных грудок)</t>
  </si>
  <si>
    <t>Чай с молоком,  сахаром</t>
  </si>
  <si>
    <t>Чай с сахаром и лимоном</t>
  </si>
  <si>
    <t>сладкое</t>
  </si>
  <si>
    <t>Печенье</t>
  </si>
  <si>
    <t xml:space="preserve">Сок фруктовый </t>
  </si>
  <si>
    <t>Какао с молоком</t>
  </si>
  <si>
    <t>Среднее значение за период:</t>
  </si>
  <si>
    <t>Пюре картофельное, сосиски отварные</t>
  </si>
  <si>
    <t>Макаронные изделия (рожки) отварные с маслом сливочным, биточки рыбные с с овощами</t>
  </si>
  <si>
    <t>Каша пшеничная (вязкая) с маслом сливочным, тефтели мясные с геркулесом</t>
  </si>
  <si>
    <t>Макаронные изделия (рожки) отварные с маслом сливочным, котлеты "нежные" из куриных грудок</t>
  </si>
  <si>
    <t>Капуста квашеная</t>
  </si>
  <si>
    <t>Каша гречневая вязкая с маслом сливочным, котлеты из говядиныс овощами</t>
  </si>
  <si>
    <t>Хлею пшеничный</t>
  </si>
  <si>
    <t>Пюре картофельное, биточки рыбные из минтая с молочным соусом</t>
  </si>
  <si>
    <t>Рис отварной, шницель куриный  в  томатном соусе</t>
  </si>
  <si>
    <t>МБОУ "Каенлинская СОШ" НМР РТ</t>
  </si>
  <si>
    <t>Сулейманова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</si>
</sst>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8" xfId="0" applyFont="1" applyFill="1" applyBorder="1"/>
    <xf numFmtId="0" fontId="9" fillId="2" borderId="8" xfId="0" applyFont="1" applyFill="1" applyBorder="1" applyAlignment="1">
      <alignment vertical="center" wrapText="1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/>
    <xf numFmtId="0" fontId="9" fillId="2" borderId="2" xfId="0" applyFont="1" applyFill="1" applyBorder="1"/>
    <xf numFmtId="0" fontId="9" fillId="2" borderId="2" xfId="0" applyFont="1" applyFill="1" applyBorder="1" applyAlignment="1">
      <alignment vertical="center" wrapText="1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7" xfId="0" applyFont="1" applyBorder="1"/>
    <xf numFmtId="0" fontId="9" fillId="2" borderId="1" xfId="0" applyFont="1" applyFill="1" applyBorder="1" applyAlignment="1">
      <alignment horizontal="right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3" borderId="12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7" xfId="0" applyFont="1" applyFill="1" applyBorder="1"/>
    <xf numFmtId="0" fontId="9" fillId="2" borderId="17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9" fillId="4" borderId="19" xfId="0" applyFont="1" applyFill="1" applyBorder="1" applyAlignment="1">
      <alignment vertical="top" wrapText="1"/>
    </xf>
    <xf numFmtId="0" fontId="9" fillId="4" borderId="19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0" borderId="2" xfId="0" applyFont="1" applyBorder="1" applyAlignment="1">
      <alignment horizontal="center"/>
    </xf>
    <xf numFmtId="0" fontId="9" fillId="2" borderId="1" xfId="0" applyFont="1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>
      <alignment horizontal="center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>
      <alignment horizontal="center" vertical="top" wrapText="1"/>
    </xf>
    <xf numFmtId="164" fontId="9" fillId="4" borderId="19" xfId="0" applyNumberFormat="1" applyFont="1" applyFill="1" applyBorder="1" applyAlignment="1">
      <alignment horizontal="center" vertical="top" wrapText="1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1" fontId="9" fillId="2" borderId="13" xfId="0" applyNumberFormat="1" applyFont="1" applyFill="1" applyBorder="1" applyAlignment="1" applyProtection="1">
      <alignment horizontal="right"/>
      <protection locked="0"/>
    </xf>
    <xf numFmtId="1" fontId="9" fillId="2" borderId="14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 applyProtection="1">
      <alignment horizontal="left"/>
      <protection locked="0"/>
    </xf>
    <xf numFmtId="49" fontId="9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14" fillId="2" borderId="2" xfId="0" applyFont="1" applyFill="1" applyBorder="1" applyAlignment="1">
      <alignment vertical="center" wrapText="1"/>
    </xf>
    <xf numFmtId="0" fontId="14" fillId="2" borderId="1" xfId="0" applyFont="1" applyFill="1" applyBorder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Protection="1"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49" fontId="14" fillId="0" borderId="1" xfId="0" applyNumberFormat="1" applyFont="1" applyBorder="1" applyAlignment="1">
      <alignment horizontal="center" vertical="top" wrapText="1"/>
    </xf>
    <xf numFmtId="49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3" xfId="0" applyNumberFormat="1" applyFont="1" applyFill="1" applyBorder="1" applyAlignment="1" applyProtection="1">
      <alignment horizontal="right"/>
      <protection locked="0"/>
    </xf>
    <xf numFmtId="0" fontId="14" fillId="2" borderId="14" xfId="0" applyNumberFormat="1" applyFont="1" applyFill="1" applyBorder="1" applyAlignment="1" applyProtection="1">
      <alignment horizontal="right"/>
      <protection locked="0"/>
    </xf>
    <xf numFmtId="0" fontId="14" fillId="2" borderId="1" xfId="0" applyNumberFormat="1" applyFont="1" applyFill="1" applyBorder="1" applyAlignment="1" applyProtection="1">
      <alignment horizontal="right" vertical="top" wrapText="1"/>
      <protection locked="0"/>
    </xf>
    <xf numFmtId="2" fontId="9" fillId="2" borderId="8" xfId="0" applyNumberFormat="1" applyFont="1" applyFill="1" applyBorder="1" applyAlignment="1" applyProtection="1">
      <alignment horizontal="center" vertical="top" wrapText="1"/>
      <protection locked="0"/>
    </xf>
    <xf numFmtId="1" fontId="9" fillId="0" borderId="1" xfId="0" applyNumberFormat="1" applyFont="1" applyBorder="1" applyAlignment="1">
      <alignment horizontal="center" vertical="top" wrapText="1"/>
    </xf>
    <xf numFmtId="0" fontId="9" fillId="2" borderId="13" xfId="0" applyNumberFormat="1" applyFont="1" applyFill="1" applyBorder="1" applyAlignment="1" applyProtection="1">
      <alignment horizontal="right" vertical="top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/>
    <xf numFmtId="0" fontId="14" fillId="2" borderId="13" xfId="0" applyNumberFormat="1" applyFont="1" applyFill="1" applyBorder="1" applyAlignment="1" applyProtection="1">
      <alignment horizontal="right" vertical="top"/>
      <protection locked="0"/>
    </xf>
    <xf numFmtId="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4" xfId="0" applyNumberFormat="1" applyFont="1" applyFill="1" applyBorder="1" applyAlignment="1" applyProtection="1">
      <alignment horizontal="right" vertical="top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P33" sqref="P3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14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108" t="s">
        <v>70</v>
      </c>
      <c r="D1" s="109"/>
      <c r="E1" s="109"/>
      <c r="F1" s="3" t="s">
        <v>1</v>
      </c>
      <c r="G1" s="1" t="s">
        <v>2</v>
      </c>
      <c r="H1" s="110" t="s">
        <v>3</v>
      </c>
      <c r="I1" s="111"/>
      <c r="J1" s="111"/>
      <c r="K1" s="111"/>
    </row>
    <row r="2" spans="1:12" ht="17.399999999999999">
      <c r="A2" s="4" t="s">
        <v>4</v>
      </c>
      <c r="C2" s="1"/>
      <c r="G2" s="1" t="s">
        <v>5</v>
      </c>
      <c r="H2" s="110" t="s">
        <v>71</v>
      </c>
      <c r="I2" s="111"/>
      <c r="J2" s="111"/>
      <c r="K2" s="111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7</v>
      </c>
      <c r="I3" s="8">
        <v>11</v>
      </c>
      <c r="J3" s="64">
        <v>2025</v>
      </c>
      <c r="K3" s="65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6" t="s">
        <v>22</v>
      </c>
      <c r="L5" s="12" t="s">
        <v>23</v>
      </c>
    </row>
    <row r="6" spans="1:12" ht="13.8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9">
        <v>0.4</v>
      </c>
      <c r="H6" s="19">
        <v>0.4</v>
      </c>
      <c r="I6" s="19">
        <v>9.8000000000000007</v>
      </c>
      <c r="J6" s="19">
        <v>47</v>
      </c>
      <c r="K6" s="67"/>
      <c r="L6" s="19">
        <v>89.9</v>
      </c>
    </row>
    <row r="7" spans="1:12" ht="13.8">
      <c r="A7" s="20"/>
      <c r="B7" s="21"/>
      <c r="C7" s="22"/>
      <c r="D7" s="23" t="s">
        <v>27</v>
      </c>
      <c r="E7" s="86" t="s">
        <v>61</v>
      </c>
      <c r="F7" s="93">
        <v>300</v>
      </c>
      <c r="G7" s="26">
        <v>16.22</v>
      </c>
      <c r="H7" s="26">
        <v>17.77</v>
      </c>
      <c r="I7" s="26">
        <v>53.88</v>
      </c>
      <c r="J7" s="26">
        <v>419</v>
      </c>
      <c r="K7" s="68"/>
      <c r="L7" s="26"/>
    </row>
    <row r="8" spans="1:12" ht="13.8">
      <c r="A8" s="20"/>
      <c r="B8" s="21"/>
      <c r="C8" s="22"/>
      <c r="D8" s="87" t="s">
        <v>28</v>
      </c>
      <c r="E8" s="88" t="s">
        <v>29</v>
      </c>
      <c r="F8" s="94">
        <v>200</v>
      </c>
      <c r="G8" s="26">
        <v>1.52</v>
      </c>
      <c r="H8" s="26">
        <v>1.35</v>
      </c>
      <c r="I8" s="26">
        <v>8.92</v>
      </c>
      <c r="J8" s="26">
        <v>53.07</v>
      </c>
      <c r="K8" s="68"/>
      <c r="L8" s="26"/>
    </row>
    <row r="9" spans="1:12" ht="13.8">
      <c r="A9" s="20"/>
      <c r="B9" s="21"/>
      <c r="C9" s="22"/>
      <c r="D9" s="87" t="s">
        <v>30</v>
      </c>
      <c r="E9" s="88" t="s">
        <v>31</v>
      </c>
      <c r="F9" s="94">
        <v>20</v>
      </c>
      <c r="G9" s="26">
        <v>1.32</v>
      </c>
      <c r="H9" s="26">
        <v>0.24</v>
      </c>
      <c r="I9" s="26">
        <v>7.92</v>
      </c>
      <c r="J9" s="26">
        <v>39.6</v>
      </c>
      <c r="K9" s="68"/>
      <c r="L9" s="26"/>
    </row>
    <row r="10" spans="1:12" ht="13.8">
      <c r="A10" s="20"/>
      <c r="B10" s="21"/>
      <c r="C10" s="22"/>
      <c r="D10" s="89"/>
      <c r="E10" s="90"/>
      <c r="F10" s="95"/>
      <c r="G10" s="26"/>
      <c r="H10" s="26"/>
      <c r="I10" s="26"/>
      <c r="J10" s="26"/>
      <c r="K10" s="68"/>
      <c r="L10" s="26"/>
    </row>
    <row r="11" spans="1:12" ht="13.8">
      <c r="A11" s="20"/>
      <c r="B11" s="21"/>
      <c r="C11" s="22"/>
      <c r="D11" s="30"/>
      <c r="E11" s="31"/>
      <c r="F11" s="92"/>
      <c r="G11" s="26"/>
      <c r="H11" s="26"/>
      <c r="I11" s="26"/>
      <c r="J11" s="26"/>
      <c r="K11" s="68"/>
      <c r="L11" s="26"/>
    </row>
    <row r="12" spans="1:12" ht="13.8">
      <c r="A12" s="34"/>
      <c r="B12" s="35"/>
      <c r="C12" s="36"/>
      <c r="D12" s="37" t="s">
        <v>32</v>
      </c>
      <c r="E12" s="38"/>
      <c r="F12" s="91">
        <f>SUM(F6:F11)</f>
        <v>620</v>
      </c>
      <c r="G12" s="39">
        <f t="shared" ref="G12:L12" si="0">SUM(G6:G11)</f>
        <v>19.459999999999997</v>
      </c>
      <c r="H12" s="39">
        <f t="shared" si="0"/>
        <v>19.759999999999998</v>
      </c>
      <c r="I12" s="39">
        <f t="shared" si="0"/>
        <v>80.52000000000001</v>
      </c>
      <c r="J12" s="39">
        <f t="shared" si="0"/>
        <v>558.67000000000007</v>
      </c>
      <c r="K12" s="39"/>
      <c r="L12" s="39">
        <f t="shared" si="0"/>
        <v>89.9</v>
      </c>
    </row>
    <row r="13" spans="1:12" ht="13.8">
      <c r="A13" s="40">
        <f>A6</f>
        <v>1</v>
      </c>
      <c r="B13" s="41">
        <f>B6</f>
        <v>1</v>
      </c>
      <c r="C13" s="42" t="s">
        <v>33</v>
      </c>
      <c r="D13" s="27"/>
      <c r="E13" s="28"/>
      <c r="F13" s="43"/>
      <c r="G13" s="44"/>
      <c r="H13" s="44"/>
      <c r="I13" s="44"/>
      <c r="J13" s="44"/>
      <c r="K13" s="69"/>
      <c r="L13" s="26"/>
    </row>
    <row r="14" spans="1:12" ht="13.8">
      <c r="A14" s="20"/>
      <c r="B14" s="21"/>
      <c r="C14" s="45"/>
      <c r="D14" s="27"/>
      <c r="E14" s="28"/>
      <c r="F14" s="43"/>
      <c r="G14" s="44"/>
      <c r="H14" s="44"/>
      <c r="I14" s="44"/>
      <c r="J14" s="44"/>
      <c r="K14" s="69"/>
      <c r="L14" s="26"/>
    </row>
    <row r="15" spans="1:12" ht="13.8">
      <c r="A15" s="20"/>
      <c r="B15" s="21"/>
      <c r="C15" s="22"/>
      <c r="D15" s="27"/>
      <c r="E15" s="28"/>
      <c r="F15" s="46"/>
      <c r="G15" s="44"/>
      <c r="H15" s="44"/>
      <c r="I15" s="44"/>
      <c r="J15" s="44"/>
      <c r="K15" s="69"/>
      <c r="L15" s="26"/>
    </row>
    <row r="16" spans="1:12" ht="13.8">
      <c r="A16" s="20"/>
      <c r="B16" s="21"/>
      <c r="C16" s="22"/>
      <c r="D16" s="27"/>
      <c r="E16" s="28"/>
      <c r="F16" s="27"/>
      <c r="G16" s="44"/>
      <c r="H16" s="44"/>
      <c r="I16" s="44"/>
      <c r="J16" s="44"/>
      <c r="K16" s="69"/>
      <c r="L16" s="26"/>
    </row>
    <row r="17" spans="1:12" ht="13.8">
      <c r="A17" s="20"/>
      <c r="B17" s="21"/>
      <c r="C17" s="22"/>
      <c r="D17" s="47"/>
      <c r="E17" s="48"/>
      <c r="F17" s="47"/>
      <c r="G17" s="44"/>
      <c r="H17" s="44"/>
      <c r="I17" s="44"/>
      <c r="J17" s="44"/>
      <c r="K17" s="69"/>
      <c r="L17" s="26"/>
    </row>
    <row r="18" spans="1:12" ht="13.8">
      <c r="A18" s="20"/>
      <c r="B18" s="21"/>
      <c r="C18" s="22"/>
      <c r="D18" s="27"/>
      <c r="E18" s="48"/>
      <c r="F18" s="47"/>
      <c r="G18" s="44"/>
      <c r="H18" s="44"/>
      <c r="I18" s="44"/>
      <c r="J18" s="44"/>
      <c r="K18" s="69"/>
      <c r="L18" s="26"/>
    </row>
    <row r="19" spans="1:12" ht="13.8">
      <c r="A19" s="20"/>
      <c r="B19" s="21"/>
      <c r="C19" s="22"/>
      <c r="D19" s="30"/>
      <c r="E19" s="31"/>
      <c r="F19" s="33"/>
      <c r="G19" s="33"/>
      <c r="H19" s="33"/>
      <c r="I19" s="33"/>
      <c r="J19" s="33"/>
      <c r="K19" s="69"/>
      <c r="L19" s="26"/>
    </row>
    <row r="20" spans="1:12" ht="13.8">
      <c r="A20" s="34"/>
      <c r="B20" s="35"/>
      <c r="C20" s="36"/>
      <c r="D20" s="37" t="s">
        <v>32</v>
      </c>
      <c r="E20" s="38"/>
      <c r="F20" s="49">
        <f>SUM(F13:F19)</f>
        <v>0</v>
      </c>
      <c r="G20" s="50">
        <f>SUM(G13:G19)</f>
        <v>0</v>
      </c>
      <c r="H20" s="50">
        <f>SUM(H13:H19)</f>
        <v>0</v>
      </c>
      <c r="I20" s="50">
        <f>SUM(I13:I19)</f>
        <v>0</v>
      </c>
      <c r="J20" s="50">
        <f>SUM(J13:J19)</f>
        <v>0</v>
      </c>
      <c r="K20" s="70"/>
      <c r="L20" s="50">
        <f>SUM(L13:L19)</f>
        <v>0</v>
      </c>
    </row>
    <row r="21" spans="1:12" ht="13.8">
      <c r="A21" s="51">
        <f>A6</f>
        <v>1</v>
      </c>
      <c r="B21" s="52">
        <f>B6</f>
        <v>1</v>
      </c>
      <c r="C21" s="104" t="s">
        <v>34</v>
      </c>
      <c r="D21" s="105"/>
      <c r="E21" s="53"/>
      <c r="F21" s="54">
        <f>F12+F20</f>
        <v>620</v>
      </c>
      <c r="G21" s="54">
        <f>G12+G20</f>
        <v>19.459999999999997</v>
      </c>
      <c r="H21" s="54">
        <f>H12+H20</f>
        <v>19.759999999999998</v>
      </c>
      <c r="I21" s="54">
        <f>I12+I20</f>
        <v>80.52000000000001</v>
      </c>
      <c r="J21" s="54">
        <f>J12+J20</f>
        <v>558.67000000000007</v>
      </c>
      <c r="K21" s="54"/>
      <c r="L21" s="71">
        <f>L12+L20</f>
        <v>89.9</v>
      </c>
    </row>
    <row r="22" spans="1:12" ht="13.8">
      <c r="A22" s="55">
        <v>1</v>
      </c>
      <c r="B22" s="21">
        <v>2</v>
      </c>
      <c r="C22" s="15" t="s">
        <v>24</v>
      </c>
      <c r="D22" s="16" t="s">
        <v>35</v>
      </c>
      <c r="E22" s="17" t="s">
        <v>36</v>
      </c>
      <c r="F22" s="73">
        <v>40</v>
      </c>
      <c r="G22" s="96">
        <v>2.36</v>
      </c>
      <c r="H22" s="96">
        <v>7.49</v>
      </c>
      <c r="I22" s="96">
        <v>14.89</v>
      </c>
      <c r="J22" s="96">
        <v>136</v>
      </c>
      <c r="K22" s="72"/>
      <c r="L22" s="19">
        <v>89.9</v>
      </c>
    </row>
    <row r="23" spans="1:12" ht="27.6">
      <c r="A23" s="55"/>
      <c r="B23" s="21"/>
      <c r="C23" s="22"/>
      <c r="D23" s="23" t="s">
        <v>27</v>
      </c>
      <c r="E23" s="24" t="s">
        <v>62</v>
      </c>
      <c r="F23" s="98">
        <v>253</v>
      </c>
      <c r="G23" s="44">
        <v>11.26</v>
      </c>
      <c r="H23" s="44">
        <v>9.16</v>
      </c>
      <c r="I23" s="44">
        <v>52.91</v>
      </c>
      <c r="J23" s="44">
        <v>336.3</v>
      </c>
      <c r="K23" s="69"/>
      <c r="L23" s="26"/>
    </row>
    <row r="24" spans="1:12" ht="13.8">
      <c r="A24" s="55"/>
      <c r="B24" s="21"/>
      <c r="C24" s="22"/>
      <c r="D24" s="27" t="s">
        <v>28</v>
      </c>
      <c r="E24" s="28" t="s">
        <v>37</v>
      </c>
      <c r="F24" s="99">
        <v>200</v>
      </c>
      <c r="G24" s="44">
        <v>3.17</v>
      </c>
      <c r="H24" s="44">
        <v>2.68</v>
      </c>
      <c r="I24" s="44">
        <v>9.98</v>
      </c>
      <c r="J24" s="44">
        <v>60.1</v>
      </c>
      <c r="K24" s="69"/>
      <c r="L24" s="26"/>
    </row>
    <row r="25" spans="1:12" ht="13.8">
      <c r="A25" s="55"/>
      <c r="B25" s="21"/>
      <c r="C25" s="22"/>
      <c r="D25" s="27" t="s">
        <v>35</v>
      </c>
      <c r="E25" s="28" t="s">
        <v>38</v>
      </c>
      <c r="F25" s="99">
        <v>20</v>
      </c>
      <c r="G25" s="44">
        <v>1.52</v>
      </c>
      <c r="H25" s="44">
        <v>0.16</v>
      </c>
      <c r="I25" s="44">
        <v>9.84</v>
      </c>
      <c r="J25" s="44">
        <v>47</v>
      </c>
      <c r="K25" s="69"/>
      <c r="L25" s="26"/>
    </row>
    <row r="26" spans="1:12" ht="13.8">
      <c r="A26" s="55"/>
      <c r="B26" s="21"/>
      <c r="C26" s="22"/>
      <c r="D26" s="30"/>
      <c r="E26" s="31"/>
      <c r="F26" s="56"/>
      <c r="G26" s="26"/>
      <c r="H26" s="26"/>
      <c r="I26" s="26"/>
      <c r="J26" s="26"/>
      <c r="K26" s="69"/>
      <c r="L26" s="26"/>
    </row>
    <row r="27" spans="1:12" ht="13.8">
      <c r="A27" s="55"/>
      <c r="B27" s="21"/>
      <c r="C27" s="22"/>
      <c r="D27" s="30"/>
      <c r="E27" s="31"/>
      <c r="F27" s="33"/>
      <c r="G27" s="26"/>
      <c r="H27" s="26"/>
      <c r="I27" s="26"/>
      <c r="J27" s="26"/>
      <c r="K27" s="69"/>
      <c r="L27" s="26"/>
    </row>
    <row r="28" spans="1:12" ht="13.8">
      <c r="A28" s="57"/>
      <c r="B28" s="35"/>
      <c r="C28" s="36"/>
      <c r="D28" s="37" t="s">
        <v>32</v>
      </c>
      <c r="E28" s="38"/>
      <c r="F28" s="97">
        <f>SUM(F22:F27)</f>
        <v>513</v>
      </c>
      <c r="G28" s="39">
        <f t="shared" ref="G28:L28" si="1">SUM(G22:G27)</f>
        <v>18.309999999999999</v>
      </c>
      <c r="H28" s="39">
        <f t="shared" si="1"/>
        <v>19.489999999999998</v>
      </c>
      <c r="I28" s="39">
        <f t="shared" si="1"/>
        <v>87.62</v>
      </c>
      <c r="J28" s="39">
        <f t="shared" si="1"/>
        <v>579.4</v>
      </c>
      <c r="K28" s="39"/>
      <c r="L28" s="39">
        <f t="shared" si="1"/>
        <v>89.9</v>
      </c>
    </row>
    <row r="29" spans="1:12" ht="13.8">
      <c r="A29" s="41">
        <f>A22</f>
        <v>1</v>
      </c>
      <c r="B29" s="41">
        <f>B22</f>
        <v>2</v>
      </c>
      <c r="C29" s="42" t="s">
        <v>33</v>
      </c>
      <c r="D29" s="27"/>
      <c r="E29" s="28"/>
      <c r="F29" s="58"/>
      <c r="G29" s="33"/>
      <c r="H29" s="33"/>
      <c r="I29" s="33"/>
      <c r="J29" s="33"/>
      <c r="K29" s="69"/>
      <c r="L29" s="26"/>
    </row>
    <row r="30" spans="1:12" ht="13.8">
      <c r="A30" s="55"/>
      <c r="B30" s="21"/>
      <c r="C30" s="22"/>
      <c r="D30" s="27"/>
      <c r="E30" s="28"/>
      <c r="F30" s="58"/>
      <c r="G30" s="33"/>
      <c r="H30" s="33"/>
      <c r="I30" s="33"/>
      <c r="J30" s="33"/>
      <c r="K30" s="69"/>
      <c r="L30" s="26"/>
    </row>
    <row r="31" spans="1:12" ht="13.8">
      <c r="A31" s="55"/>
      <c r="B31" s="21"/>
      <c r="C31" s="22"/>
      <c r="D31" s="27"/>
      <c r="E31" s="28"/>
      <c r="F31" s="58"/>
      <c r="G31" s="33"/>
      <c r="H31" s="33"/>
      <c r="I31" s="33"/>
      <c r="J31" s="33"/>
      <c r="K31" s="69"/>
      <c r="L31" s="26"/>
    </row>
    <row r="32" spans="1:12" ht="13.8">
      <c r="A32" s="55"/>
      <c r="B32" s="21"/>
      <c r="C32" s="22"/>
      <c r="D32" s="27"/>
      <c r="E32" s="28"/>
      <c r="F32" s="58"/>
      <c r="G32" s="33"/>
      <c r="H32" s="33"/>
      <c r="I32" s="33"/>
      <c r="J32" s="33"/>
      <c r="K32" s="69"/>
      <c r="L32" s="26"/>
    </row>
    <row r="33" spans="1:12" ht="13.8">
      <c r="A33" s="55"/>
      <c r="B33" s="21"/>
      <c r="C33" s="22"/>
      <c r="D33" s="27"/>
      <c r="E33" s="28"/>
      <c r="F33" s="58"/>
      <c r="G33" s="33"/>
      <c r="H33" s="33"/>
      <c r="I33" s="33"/>
      <c r="J33" s="33"/>
      <c r="K33" s="69"/>
      <c r="L33" s="26"/>
    </row>
    <row r="34" spans="1:12" ht="13.8">
      <c r="A34" s="55"/>
      <c r="B34" s="21"/>
      <c r="C34" s="22"/>
      <c r="D34" s="27"/>
      <c r="E34" s="59"/>
      <c r="F34" s="59"/>
      <c r="G34" s="33"/>
      <c r="H34" s="33"/>
      <c r="I34" s="33"/>
      <c r="J34" s="33"/>
      <c r="K34" s="69"/>
      <c r="L34" s="26"/>
    </row>
    <row r="35" spans="1:12" ht="13.8">
      <c r="A35" s="55"/>
      <c r="B35" s="21"/>
      <c r="C35" s="22"/>
      <c r="D35" s="30"/>
      <c r="E35" s="31"/>
      <c r="F35" s="33"/>
      <c r="G35" s="33"/>
      <c r="H35" s="33"/>
      <c r="I35" s="33"/>
      <c r="J35" s="33"/>
      <c r="K35" s="69"/>
      <c r="L35" s="26"/>
    </row>
    <row r="36" spans="1:12" ht="13.8">
      <c r="A36" s="57"/>
      <c r="B36" s="35"/>
      <c r="C36" s="36"/>
      <c r="D36" s="37" t="s">
        <v>32</v>
      </c>
      <c r="E36" s="38"/>
      <c r="F36" s="49">
        <f>SUM(F29:F35)</f>
        <v>0</v>
      </c>
      <c r="G36" s="50">
        <f>SUM(G29:G35)</f>
        <v>0</v>
      </c>
      <c r="H36" s="50">
        <f>SUM(H29:H35)</f>
        <v>0</v>
      </c>
      <c r="I36" s="50">
        <f>SUM(I29:I35)</f>
        <v>0</v>
      </c>
      <c r="J36" s="50">
        <f>SUM(J29:J35)</f>
        <v>0</v>
      </c>
      <c r="K36" s="70"/>
      <c r="L36" s="50">
        <f>SUM(L29:L35)</f>
        <v>0</v>
      </c>
    </row>
    <row r="37" spans="1:12" ht="15.75" customHeight="1">
      <c r="A37" s="60">
        <f>A22</f>
        <v>1</v>
      </c>
      <c r="B37" s="60">
        <f>B22</f>
        <v>2</v>
      </c>
      <c r="C37" s="104" t="s">
        <v>34</v>
      </c>
      <c r="D37" s="105"/>
      <c r="E37" s="53"/>
      <c r="F37" s="54">
        <f>F28+F36</f>
        <v>513</v>
      </c>
      <c r="G37" s="54">
        <f>G28+G36</f>
        <v>18.309999999999999</v>
      </c>
      <c r="H37" s="54">
        <f>H28+H36</f>
        <v>19.489999999999998</v>
      </c>
      <c r="I37" s="54">
        <f>I28+I36</f>
        <v>87.62</v>
      </c>
      <c r="J37" s="54">
        <f>J28+J36</f>
        <v>579.4</v>
      </c>
      <c r="K37" s="54"/>
      <c r="L37" s="71">
        <f>L28+L36</f>
        <v>89.9</v>
      </c>
    </row>
    <row r="38" spans="1:12" ht="13.8">
      <c r="A38" s="13">
        <v>1</v>
      </c>
      <c r="B38" s="14">
        <v>3</v>
      </c>
      <c r="C38" s="15" t="s">
        <v>24</v>
      </c>
      <c r="D38" s="16" t="s">
        <v>35</v>
      </c>
      <c r="E38" s="17" t="s">
        <v>39</v>
      </c>
      <c r="F38" s="18">
        <v>40</v>
      </c>
      <c r="G38" s="61">
        <v>2.93</v>
      </c>
      <c r="H38" s="61">
        <v>2.96</v>
      </c>
      <c r="I38" s="61">
        <v>3.1</v>
      </c>
      <c r="J38" s="61">
        <v>43.23</v>
      </c>
      <c r="K38" s="72"/>
      <c r="L38" s="19">
        <v>89.9</v>
      </c>
    </row>
    <row r="39" spans="1:12" ht="27.6">
      <c r="A39" s="20"/>
      <c r="B39" s="21"/>
      <c r="C39" s="22"/>
      <c r="D39" s="100" t="s">
        <v>27</v>
      </c>
      <c r="E39" s="86" t="s">
        <v>63</v>
      </c>
      <c r="F39" s="101">
        <v>243</v>
      </c>
      <c r="G39" s="44">
        <v>13</v>
      </c>
      <c r="H39" s="33">
        <v>16.29</v>
      </c>
      <c r="I39" s="33">
        <v>50.85</v>
      </c>
      <c r="J39" s="33">
        <v>396.59</v>
      </c>
      <c r="K39" s="69"/>
      <c r="L39" s="26"/>
    </row>
    <row r="40" spans="1:12" ht="13.8">
      <c r="A40" s="20"/>
      <c r="B40" s="21"/>
      <c r="C40" s="22"/>
      <c r="D40" s="87" t="s">
        <v>28</v>
      </c>
      <c r="E40" s="88" t="s">
        <v>40</v>
      </c>
      <c r="F40" s="94">
        <v>200</v>
      </c>
      <c r="G40" s="44">
        <v>0.13</v>
      </c>
      <c r="H40" s="33">
        <v>0.02</v>
      </c>
      <c r="I40" s="33">
        <v>8.1999999999999993</v>
      </c>
      <c r="J40" s="44">
        <v>34.020000000000003</v>
      </c>
      <c r="K40" s="69"/>
      <c r="L40" s="26"/>
    </row>
    <row r="41" spans="1:12" ht="13.8">
      <c r="A41" s="20"/>
      <c r="B41" s="21"/>
      <c r="C41" s="22"/>
      <c r="D41" s="87" t="s">
        <v>35</v>
      </c>
      <c r="E41" s="88" t="s">
        <v>38</v>
      </c>
      <c r="F41" s="94">
        <v>20</v>
      </c>
      <c r="G41" s="33">
        <v>1.52</v>
      </c>
      <c r="H41" s="33">
        <v>0.16</v>
      </c>
      <c r="I41" s="33">
        <v>9.84</v>
      </c>
      <c r="J41" s="102">
        <v>47</v>
      </c>
      <c r="K41" s="69"/>
      <c r="L41" s="26"/>
    </row>
    <row r="42" spans="1:12" ht="13.8">
      <c r="A42" s="20"/>
      <c r="B42" s="21"/>
      <c r="C42" s="22"/>
      <c r="D42" s="89" t="s">
        <v>30</v>
      </c>
      <c r="E42" s="90" t="s">
        <v>31</v>
      </c>
      <c r="F42" s="32">
        <v>20</v>
      </c>
      <c r="G42" s="33">
        <v>1.32</v>
      </c>
      <c r="H42" s="33">
        <v>0.24</v>
      </c>
      <c r="I42" s="33">
        <v>7.92</v>
      </c>
      <c r="J42" s="102">
        <v>39.6</v>
      </c>
      <c r="K42" s="69"/>
      <c r="L42" s="26"/>
    </row>
    <row r="43" spans="1:12" ht="13.8">
      <c r="A43" s="20"/>
      <c r="B43" s="21"/>
      <c r="C43" s="22"/>
      <c r="D43" s="30"/>
      <c r="E43" s="31"/>
      <c r="F43" s="32"/>
      <c r="G43" s="33"/>
      <c r="H43" s="33"/>
      <c r="I43" s="33"/>
      <c r="J43" s="33"/>
      <c r="K43" s="69"/>
      <c r="L43" s="26"/>
    </row>
    <row r="44" spans="1:12" ht="13.8">
      <c r="A44" s="34"/>
      <c r="B44" s="35"/>
      <c r="C44" s="36"/>
      <c r="D44" s="37" t="s">
        <v>32</v>
      </c>
      <c r="E44" s="38"/>
      <c r="F44" s="39">
        <f>SUM(F38:F43)</f>
        <v>523</v>
      </c>
      <c r="G44" s="39">
        <f t="shared" ref="G44:L44" si="2">SUM(G38:G43)</f>
        <v>18.899999999999999</v>
      </c>
      <c r="H44" s="39">
        <f t="shared" si="2"/>
        <v>19.669999999999998</v>
      </c>
      <c r="I44" s="39">
        <f t="shared" si="2"/>
        <v>79.910000000000011</v>
      </c>
      <c r="J44" s="39">
        <f t="shared" si="2"/>
        <v>560.43999999999994</v>
      </c>
      <c r="K44" s="39"/>
      <c r="L44" s="50">
        <f t="shared" si="2"/>
        <v>89.9</v>
      </c>
    </row>
    <row r="45" spans="1:12" ht="13.8">
      <c r="A45" s="40">
        <f>A38</f>
        <v>1</v>
      </c>
      <c r="B45" s="41">
        <f>B38</f>
        <v>3</v>
      </c>
      <c r="C45" s="42" t="s">
        <v>33</v>
      </c>
      <c r="D45" s="27"/>
      <c r="E45" s="28"/>
      <c r="F45" s="43"/>
      <c r="G45" s="33"/>
      <c r="H45" s="33"/>
      <c r="I45" s="33"/>
      <c r="J45" s="33"/>
      <c r="K45" s="69"/>
      <c r="L45" s="26"/>
    </row>
    <row r="46" spans="1:12" ht="13.8">
      <c r="A46" s="20"/>
      <c r="B46" s="21"/>
      <c r="C46" s="22"/>
      <c r="D46" s="27"/>
      <c r="E46" s="28"/>
      <c r="F46" s="43"/>
      <c r="G46" s="33"/>
      <c r="H46" s="33"/>
      <c r="I46" s="33"/>
      <c r="J46" s="33"/>
      <c r="K46" s="69"/>
      <c r="L46" s="26"/>
    </row>
    <row r="47" spans="1:12" ht="13.8">
      <c r="A47" s="20"/>
      <c r="B47" s="21"/>
      <c r="C47" s="22"/>
      <c r="D47" s="27"/>
      <c r="E47" s="28"/>
      <c r="F47" s="43"/>
      <c r="G47" s="33"/>
      <c r="H47" s="33"/>
      <c r="I47" s="33"/>
      <c r="J47" s="33"/>
      <c r="K47" s="69"/>
      <c r="L47" s="26"/>
    </row>
    <row r="48" spans="1:12" ht="13.8">
      <c r="A48" s="20"/>
      <c r="B48" s="21"/>
      <c r="C48" s="22"/>
      <c r="D48" s="27"/>
      <c r="E48" s="28"/>
      <c r="F48" s="27"/>
      <c r="G48" s="33"/>
      <c r="H48" s="33"/>
      <c r="I48" s="33"/>
      <c r="J48" s="33"/>
      <c r="K48" s="69"/>
      <c r="L48" s="26"/>
    </row>
    <row r="49" spans="1:12" ht="13.8">
      <c r="A49" s="20"/>
      <c r="B49" s="21"/>
      <c r="C49" s="22"/>
      <c r="D49" s="47"/>
      <c r="E49" s="48"/>
      <c r="F49" s="47"/>
      <c r="G49" s="33"/>
      <c r="H49" s="33"/>
      <c r="I49" s="33"/>
      <c r="J49" s="33"/>
      <c r="K49" s="69"/>
      <c r="L49" s="26"/>
    </row>
    <row r="50" spans="1:12" ht="13.8">
      <c r="A50" s="20"/>
      <c r="B50" s="21"/>
      <c r="C50" s="22"/>
      <c r="D50" s="27"/>
      <c r="E50" s="28"/>
      <c r="F50" s="27"/>
      <c r="G50" s="33"/>
      <c r="H50" s="33"/>
      <c r="I50" s="33"/>
      <c r="J50" s="33"/>
      <c r="K50" s="69"/>
      <c r="L50" s="26"/>
    </row>
    <row r="51" spans="1:12" ht="13.8">
      <c r="A51" s="20"/>
      <c r="B51" s="21"/>
      <c r="C51" s="22"/>
      <c r="D51" s="62"/>
      <c r="E51" s="59"/>
      <c r="F51" s="63"/>
      <c r="G51" s="33"/>
      <c r="H51" s="33"/>
      <c r="I51" s="33"/>
      <c r="J51" s="33"/>
      <c r="K51" s="69"/>
      <c r="L51" s="26"/>
    </row>
    <row r="52" spans="1:12" ht="13.8">
      <c r="A52" s="20"/>
      <c r="B52" s="21"/>
      <c r="C52" s="22"/>
      <c r="D52" s="30"/>
      <c r="E52" s="31"/>
      <c r="F52" s="33"/>
      <c r="G52" s="33"/>
      <c r="H52" s="33"/>
      <c r="I52" s="33"/>
      <c r="J52" s="33"/>
      <c r="K52" s="69"/>
      <c r="L52" s="26"/>
    </row>
    <row r="53" spans="1:12" ht="13.8">
      <c r="A53" s="34"/>
      <c r="B53" s="35"/>
      <c r="C53" s="36"/>
      <c r="D53" s="37" t="s">
        <v>32</v>
      </c>
      <c r="E53" s="38"/>
      <c r="F53" s="49">
        <f>SUM(F45:F52)</f>
        <v>0</v>
      </c>
      <c r="G53" s="49">
        <f>SUM(G45:G52)</f>
        <v>0</v>
      </c>
      <c r="H53" s="49">
        <f>SUM(H45:H52)</f>
        <v>0</v>
      </c>
      <c r="I53" s="49">
        <f>SUM(I45:I52)</f>
        <v>0</v>
      </c>
      <c r="J53" s="49">
        <f>SUM(J45:J52)</f>
        <v>0</v>
      </c>
      <c r="K53" s="70"/>
      <c r="L53" s="50">
        <f>SUM(L45:L52)</f>
        <v>0</v>
      </c>
    </row>
    <row r="54" spans="1:12" ht="15.75" customHeight="1">
      <c r="A54" s="51">
        <f>A38</f>
        <v>1</v>
      </c>
      <c r="B54" s="52">
        <f>B38</f>
        <v>3</v>
      </c>
      <c r="C54" s="104" t="s">
        <v>34</v>
      </c>
      <c r="D54" s="105"/>
      <c r="E54" s="53"/>
      <c r="F54" s="54">
        <f>F44+F53</f>
        <v>523</v>
      </c>
      <c r="G54" s="54">
        <f>G44+G53</f>
        <v>18.899999999999999</v>
      </c>
      <c r="H54" s="54">
        <f>H44+H53</f>
        <v>19.669999999999998</v>
      </c>
      <c r="I54" s="54">
        <f>I44+I53</f>
        <v>79.910000000000011</v>
      </c>
      <c r="J54" s="54">
        <f>J44+J53</f>
        <v>560.43999999999994</v>
      </c>
      <c r="K54" s="54"/>
      <c r="L54" s="71">
        <f>L44+L53</f>
        <v>89.9</v>
      </c>
    </row>
    <row r="55" spans="1:12" ht="13.8">
      <c r="A55" s="13">
        <v>1</v>
      </c>
      <c r="B55" s="14">
        <v>4</v>
      </c>
      <c r="C55" s="15" t="s">
        <v>24</v>
      </c>
      <c r="D55" s="16" t="s">
        <v>41</v>
      </c>
      <c r="E55" s="17" t="s">
        <v>42</v>
      </c>
      <c r="F55" s="18">
        <v>60</v>
      </c>
      <c r="G55" s="61">
        <v>0.88</v>
      </c>
      <c r="H55" s="61">
        <v>0.06</v>
      </c>
      <c r="I55" s="61">
        <v>3.84</v>
      </c>
      <c r="J55" s="61">
        <v>19.8</v>
      </c>
      <c r="K55" s="72"/>
      <c r="L55" s="19">
        <v>89.9</v>
      </c>
    </row>
    <row r="56" spans="1:12" ht="13.8">
      <c r="A56" s="20"/>
      <c r="B56" s="21"/>
      <c r="C56" s="22"/>
      <c r="D56" s="23" t="s">
        <v>27</v>
      </c>
      <c r="E56" s="24" t="s">
        <v>43</v>
      </c>
      <c r="F56" s="25">
        <v>200</v>
      </c>
      <c r="G56" s="33">
        <v>15.42</v>
      </c>
      <c r="H56" s="33">
        <v>18.96</v>
      </c>
      <c r="I56" s="33">
        <v>49.93</v>
      </c>
      <c r="J56" s="33">
        <v>418.5</v>
      </c>
      <c r="K56" s="69"/>
      <c r="L56" s="26"/>
    </row>
    <row r="57" spans="1:12" ht="13.8">
      <c r="A57" s="20"/>
      <c r="B57" s="21"/>
      <c r="C57" s="22"/>
      <c r="D57" s="27" t="s">
        <v>44</v>
      </c>
      <c r="E57" s="28" t="s">
        <v>45</v>
      </c>
      <c r="F57" s="29">
        <v>200</v>
      </c>
      <c r="G57" s="33">
        <v>0.75</v>
      </c>
      <c r="H57" s="33">
        <v>0.06</v>
      </c>
      <c r="I57" s="33">
        <v>15.95</v>
      </c>
      <c r="J57" s="33">
        <v>68.52</v>
      </c>
      <c r="K57" s="69"/>
      <c r="L57" s="26"/>
    </row>
    <row r="58" spans="1:12" ht="13.8">
      <c r="A58" s="20"/>
      <c r="B58" s="21"/>
      <c r="C58" s="22"/>
      <c r="D58" s="27" t="s">
        <v>35</v>
      </c>
      <c r="E58" s="28" t="s">
        <v>46</v>
      </c>
      <c r="F58" s="29">
        <v>20</v>
      </c>
      <c r="G58" s="33">
        <v>1.52</v>
      </c>
      <c r="H58" s="33">
        <v>0.16</v>
      </c>
      <c r="I58" s="33">
        <v>9.84</v>
      </c>
      <c r="J58" s="33">
        <v>47</v>
      </c>
      <c r="K58" s="69"/>
      <c r="L58" s="26"/>
    </row>
    <row r="59" spans="1:12" ht="13.8">
      <c r="A59" s="20"/>
      <c r="B59" s="21"/>
      <c r="C59" s="22"/>
      <c r="D59" s="30" t="s">
        <v>30</v>
      </c>
      <c r="E59" s="31" t="s">
        <v>31</v>
      </c>
      <c r="F59" s="32">
        <v>20</v>
      </c>
      <c r="G59" s="33">
        <v>1.32</v>
      </c>
      <c r="H59" s="33">
        <v>0.24</v>
      </c>
      <c r="I59" s="33">
        <v>7.92</v>
      </c>
      <c r="J59" s="33">
        <v>39.6</v>
      </c>
      <c r="K59" s="69"/>
      <c r="L59" s="26"/>
    </row>
    <row r="60" spans="1:12" ht="13.8">
      <c r="A60" s="20"/>
      <c r="B60" s="21"/>
      <c r="C60" s="22"/>
      <c r="D60" s="30"/>
      <c r="E60" s="31"/>
      <c r="F60" s="33"/>
      <c r="G60" s="33"/>
      <c r="H60" s="33"/>
      <c r="I60" s="33"/>
      <c r="J60" s="33"/>
      <c r="K60" s="69"/>
      <c r="L60" s="26"/>
    </row>
    <row r="61" spans="1:12" ht="13.8">
      <c r="A61" s="34"/>
      <c r="B61" s="35"/>
      <c r="C61" s="36"/>
      <c r="D61" s="37" t="s">
        <v>32</v>
      </c>
      <c r="E61" s="38"/>
      <c r="F61" s="39">
        <f>SUM(F55:F60)</f>
        <v>500</v>
      </c>
      <c r="G61" s="39">
        <f t="shared" ref="G61:L61" si="3">SUM(G55:G60)</f>
        <v>19.89</v>
      </c>
      <c r="H61" s="39">
        <f t="shared" si="3"/>
        <v>19.479999999999997</v>
      </c>
      <c r="I61" s="39">
        <f t="shared" si="3"/>
        <v>87.48</v>
      </c>
      <c r="J61" s="39">
        <f t="shared" si="3"/>
        <v>593.41999999999996</v>
      </c>
      <c r="K61" s="39"/>
      <c r="L61" s="50">
        <f t="shared" si="3"/>
        <v>89.9</v>
      </c>
    </row>
    <row r="62" spans="1:12" ht="13.8">
      <c r="A62" s="40">
        <f>A55</f>
        <v>1</v>
      </c>
      <c r="B62" s="41">
        <f>B55</f>
        <v>4</v>
      </c>
      <c r="C62" s="42" t="s">
        <v>33</v>
      </c>
      <c r="D62" s="27"/>
      <c r="E62" s="28"/>
      <c r="F62" s="43"/>
      <c r="G62" s="33"/>
      <c r="H62" s="33"/>
      <c r="I62" s="33"/>
      <c r="J62" s="33"/>
      <c r="K62" s="69"/>
      <c r="L62" s="26"/>
    </row>
    <row r="63" spans="1:12" ht="13.8">
      <c r="A63" s="20"/>
      <c r="B63" s="21"/>
      <c r="C63" s="22"/>
      <c r="D63" s="27"/>
      <c r="E63" s="28"/>
      <c r="F63" s="43"/>
      <c r="G63" s="33"/>
      <c r="H63" s="33"/>
      <c r="I63" s="33"/>
      <c r="J63" s="33"/>
      <c r="K63" s="69"/>
      <c r="L63" s="26"/>
    </row>
    <row r="64" spans="1:12" ht="13.8">
      <c r="A64" s="20"/>
      <c r="B64" s="21"/>
      <c r="C64" s="22"/>
      <c r="D64" s="47"/>
      <c r="E64" s="48"/>
      <c r="F64" s="47"/>
      <c r="G64" s="33"/>
      <c r="H64" s="33"/>
      <c r="I64" s="33"/>
      <c r="J64" s="33"/>
      <c r="K64" s="69"/>
      <c r="L64" s="26"/>
    </row>
    <row r="65" spans="1:12" ht="13.8">
      <c r="A65" s="20"/>
      <c r="B65" s="21"/>
      <c r="C65" s="22"/>
      <c r="D65" s="47"/>
      <c r="E65" s="48"/>
      <c r="F65" s="47"/>
      <c r="G65" s="33"/>
      <c r="H65" s="33"/>
      <c r="I65" s="33"/>
      <c r="J65" s="33"/>
      <c r="K65" s="69"/>
      <c r="L65" s="26"/>
    </row>
    <row r="66" spans="1:12" ht="13.8">
      <c r="A66" s="20"/>
      <c r="B66" s="21"/>
      <c r="C66" s="22"/>
      <c r="D66" s="27"/>
      <c r="E66" s="28"/>
      <c r="F66" s="27"/>
      <c r="G66" s="33"/>
      <c r="H66" s="33"/>
      <c r="I66" s="33"/>
      <c r="J66" s="33"/>
      <c r="K66" s="69"/>
      <c r="L66" s="26"/>
    </row>
    <row r="67" spans="1:12" ht="13.8">
      <c r="A67" s="20"/>
      <c r="B67" s="21"/>
      <c r="C67" s="22"/>
      <c r="D67" s="62"/>
      <c r="E67" s="59"/>
      <c r="F67" s="63"/>
      <c r="G67" s="33"/>
      <c r="H67" s="33"/>
      <c r="I67" s="33"/>
      <c r="J67" s="33"/>
      <c r="K67" s="69"/>
      <c r="L67" s="26"/>
    </row>
    <row r="68" spans="1:12" ht="13.8">
      <c r="A68" s="20"/>
      <c r="B68" s="21"/>
      <c r="C68" s="22"/>
      <c r="D68" s="30"/>
      <c r="E68" s="31"/>
      <c r="F68" s="33"/>
      <c r="G68" s="33"/>
      <c r="H68" s="33"/>
      <c r="I68" s="33"/>
      <c r="J68" s="33"/>
      <c r="K68" s="69"/>
      <c r="L68" s="26"/>
    </row>
    <row r="69" spans="1:12" ht="13.8">
      <c r="A69" s="34"/>
      <c r="B69" s="35"/>
      <c r="C69" s="36"/>
      <c r="D69" s="37" t="s">
        <v>32</v>
      </c>
      <c r="E69" s="38"/>
      <c r="F69" s="49">
        <f>SUM(F62:F68)</f>
        <v>0</v>
      </c>
      <c r="G69" s="49">
        <f>SUM(G62:G68)</f>
        <v>0</v>
      </c>
      <c r="H69" s="49">
        <f>SUM(H62:H68)</f>
        <v>0</v>
      </c>
      <c r="I69" s="49">
        <f>SUM(I62:I68)</f>
        <v>0</v>
      </c>
      <c r="J69" s="49">
        <f>SUM(J62:J68)</f>
        <v>0</v>
      </c>
      <c r="K69" s="70"/>
      <c r="L69" s="50">
        <f>SUM(L62:L68)</f>
        <v>0</v>
      </c>
    </row>
    <row r="70" spans="1:12" ht="15.75" customHeight="1">
      <c r="A70" s="51">
        <f>A55</f>
        <v>1</v>
      </c>
      <c r="B70" s="52">
        <f>B55</f>
        <v>4</v>
      </c>
      <c r="C70" s="104" t="s">
        <v>34</v>
      </c>
      <c r="D70" s="105"/>
      <c r="E70" s="53"/>
      <c r="F70" s="54">
        <f>F61+F69</f>
        <v>500</v>
      </c>
      <c r="G70" s="54">
        <f t="shared" ref="G70:J70" si="4">G61+G69</f>
        <v>19.89</v>
      </c>
      <c r="H70" s="54">
        <f t="shared" si="4"/>
        <v>19.479999999999997</v>
      </c>
      <c r="I70" s="54">
        <f t="shared" si="4"/>
        <v>87.48</v>
      </c>
      <c r="J70" s="54">
        <f t="shared" si="4"/>
        <v>593.41999999999996</v>
      </c>
      <c r="K70" s="54"/>
      <c r="L70" s="71">
        <f>L61+L69</f>
        <v>89.9</v>
      </c>
    </row>
    <row r="71" spans="1:12" ht="13.8">
      <c r="A71" s="13">
        <v>1</v>
      </c>
      <c r="B71" s="14">
        <v>5</v>
      </c>
      <c r="C71" s="15" t="s">
        <v>24</v>
      </c>
      <c r="D71" s="16" t="s">
        <v>47</v>
      </c>
      <c r="E71" s="17" t="s">
        <v>48</v>
      </c>
      <c r="F71" s="73">
        <v>100</v>
      </c>
      <c r="G71" s="19">
        <v>0.4</v>
      </c>
      <c r="H71" s="19">
        <v>0.4</v>
      </c>
      <c r="I71" s="19">
        <v>9.8000000000000007</v>
      </c>
      <c r="J71" s="19">
        <v>47</v>
      </c>
      <c r="K71" s="72"/>
      <c r="L71" s="19">
        <v>89.9</v>
      </c>
    </row>
    <row r="72" spans="1:12" ht="13.8">
      <c r="A72" s="20"/>
      <c r="B72" s="21"/>
      <c r="C72" s="22"/>
      <c r="D72" s="23" t="s">
        <v>27</v>
      </c>
      <c r="E72" s="24" t="s">
        <v>49</v>
      </c>
      <c r="F72" s="74">
        <v>150</v>
      </c>
      <c r="G72" s="26">
        <v>15.55</v>
      </c>
      <c r="H72" s="26">
        <v>18.350000000000001</v>
      </c>
      <c r="I72" s="26">
        <v>40.33</v>
      </c>
      <c r="J72" s="26">
        <v>398.93</v>
      </c>
      <c r="K72" s="69"/>
      <c r="L72" s="26"/>
    </row>
    <row r="73" spans="1:12" ht="13.8">
      <c r="A73" s="20"/>
      <c r="B73" s="21"/>
      <c r="C73" s="22"/>
      <c r="D73" s="23" t="s">
        <v>28</v>
      </c>
      <c r="E73" s="28" t="s">
        <v>50</v>
      </c>
      <c r="F73" s="75">
        <v>200</v>
      </c>
      <c r="G73" s="26">
        <v>7.0000000000000007E-2</v>
      </c>
      <c r="H73" s="26">
        <v>0.02</v>
      </c>
      <c r="I73" s="26">
        <v>8</v>
      </c>
      <c r="J73" s="26">
        <v>32</v>
      </c>
      <c r="K73" s="69"/>
      <c r="L73" s="26"/>
    </row>
    <row r="74" spans="1:12" ht="13.8">
      <c r="A74" s="20"/>
      <c r="B74" s="21"/>
      <c r="C74" s="22"/>
      <c r="D74" s="27" t="s">
        <v>35</v>
      </c>
      <c r="E74" s="28" t="s">
        <v>38</v>
      </c>
      <c r="F74" s="75">
        <v>20</v>
      </c>
      <c r="G74" s="26">
        <v>1.52</v>
      </c>
      <c r="H74" s="26">
        <v>0.16</v>
      </c>
      <c r="I74" s="26">
        <v>9.84</v>
      </c>
      <c r="J74" s="26">
        <v>47</v>
      </c>
      <c r="K74" s="69"/>
      <c r="L74" s="26"/>
    </row>
    <row r="75" spans="1:12" ht="13.8">
      <c r="A75" s="20"/>
      <c r="B75" s="21"/>
      <c r="C75" s="22"/>
      <c r="D75" s="27" t="s">
        <v>30</v>
      </c>
      <c r="E75" s="31" t="s">
        <v>31</v>
      </c>
      <c r="F75" s="76">
        <v>30</v>
      </c>
      <c r="G75" s="26">
        <v>1.98</v>
      </c>
      <c r="H75" s="26">
        <v>0.36</v>
      </c>
      <c r="I75" s="26">
        <v>11.88</v>
      </c>
      <c r="J75" s="26">
        <v>59.4</v>
      </c>
      <c r="K75" s="69"/>
      <c r="L75" s="26"/>
    </row>
    <row r="76" spans="1:12" ht="13.8">
      <c r="A76" s="20"/>
      <c r="B76" s="21"/>
      <c r="C76" s="22"/>
      <c r="D76" s="30"/>
      <c r="E76" s="31"/>
      <c r="F76" s="33"/>
      <c r="G76" s="26"/>
      <c r="H76" s="26"/>
      <c r="I76" s="26"/>
      <c r="J76" s="26"/>
      <c r="K76" s="69"/>
      <c r="L76" s="26"/>
    </row>
    <row r="77" spans="1:12" ht="13.8">
      <c r="A77" s="34"/>
      <c r="B77" s="35"/>
      <c r="C77" s="36"/>
      <c r="D77" s="37" t="s">
        <v>32</v>
      </c>
      <c r="E77" s="38"/>
      <c r="F77" s="39">
        <f>SUM(F71:F76)</f>
        <v>500</v>
      </c>
      <c r="G77" s="49">
        <f>SUM(G71:G76)</f>
        <v>19.52</v>
      </c>
      <c r="H77" s="49">
        <f>SUM(H71:H76)</f>
        <v>19.29</v>
      </c>
      <c r="I77" s="49">
        <f>SUM(I71:I76)</f>
        <v>79.849999999999994</v>
      </c>
      <c r="J77" s="49">
        <f>SUM(J71:J76)</f>
        <v>584.33000000000004</v>
      </c>
      <c r="K77" s="70"/>
      <c r="L77" s="50">
        <f>SUM(L71:L76)</f>
        <v>89.9</v>
      </c>
    </row>
    <row r="78" spans="1:12" ht="13.8">
      <c r="A78" s="40">
        <f>A71</f>
        <v>1</v>
      </c>
      <c r="B78" s="41">
        <f>B71</f>
        <v>5</v>
      </c>
      <c r="C78" s="42" t="s">
        <v>33</v>
      </c>
      <c r="D78" s="27"/>
      <c r="E78" s="28"/>
      <c r="F78" s="43"/>
      <c r="G78" s="26"/>
      <c r="H78" s="26"/>
      <c r="I78" s="26"/>
      <c r="J78" s="26"/>
      <c r="K78" s="69"/>
      <c r="L78" s="26"/>
    </row>
    <row r="79" spans="1:12" ht="13.8">
      <c r="A79" s="20"/>
      <c r="B79" s="21"/>
      <c r="C79" s="22"/>
      <c r="D79" s="27"/>
      <c r="E79" s="28"/>
      <c r="F79" s="43"/>
      <c r="G79" s="26"/>
      <c r="H79" s="26"/>
      <c r="I79" s="26"/>
      <c r="J79" s="26"/>
      <c r="K79" s="69"/>
      <c r="L79" s="26"/>
    </row>
    <row r="80" spans="1:12" ht="13.8">
      <c r="A80" s="20"/>
      <c r="B80" s="21"/>
      <c r="C80" s="22"/>
      <c r="D80" s="27"/>
      <c r="E80" s="28"/>
      <c r="F80" s="43"/>
      <c r="G80" s="26"/>
      <c r="H80" s="26"/>
      <c r="I80" s="26"/>
      <c r="J80" s="26"/>
      <c r="K80" s="69"/>
      <c r="L80" s="26"/>
    </row>
    <row r="81" spans="1:12" ht="13.8">
      <c r="A81" s="20"/>
      <c r="B81" s="21"/>
      <c r="C81" s="22"/>
      <c r="D81" s="27"/>
      <c r="E81" s="28"/>
      <c r="F81" s="27"/>
      <c r="G81" s="26"/>
      <c r="H81" s="26"/>
      <c r="I81" s="26"/>
      <c r="J81" s="26"/>
      <c r="K81" s="69"/>
      <c r="L81" s="26"/>
    </row>
    <row r="82" spans="1:12" ht="13.8">
      <c r="A82" s="20"/>
      <c r="B82" s="21"/>
      <c r="C82" s="22"/>
      <c r="D82" s="62"/>
      <c r="E82" s="59"/>
      <c r="F82" s="77"/>
      <c r="G82" s="26"/>
      <c r="H82" s="26"/>
      <c r="I82" s="26"/>
      <c r="J82" s="26"/>
      <c r="K82" s="69"/>
      <c r="L82" s="26"/>
    </row>
    <row r="83" spans="1:12" ht="13.8">
      <c r="A83" s="20"/>
      <c r="B83" s="21"/>
      <c r="C83" s="22"/>
      <c r="D83" s="62"/>
      <c r="E83" s="59"/>
      <c r="F83" s="77"/>
      <c r="G83" s="26"/>
      <c r="H83" s="26"/>
      <c r="I83" s="26"/>
      <c r="J83" s="26"/>
      <c r="K83" s="69"/>
      <c r="L83" s="26"/>
    </row>
    <row r="84" spans="1:12" ht="13.8">
      <c r="A84" s="20"/>
      <c r="B84" s="21"/>
      <c r="C84" s="22"/>
      <c r="D84" s="30"/>
      <c r="E84" s="31"/>
      <c r="F84" s="33"/>
      <c r="G84" s="33"/>
      <c r="H84" s="33"/>
      <c r="I84" s="33"/>
      <c r="J84" s="33"/>
      <c r="K84" s="69"/>
      <c r="L84" s="26"/>
    </row>
    <row r="85" spans="1:12" ht="13.8">
      <c r="A85" s="34"/>
      <c r="B85" s="35"/>
      <c r="C85" s="36"/>
      <c r="D85" s="37" t="s">
        <v>32</v>
      </c>
      <c r="E85" s="38"/>
      <c r="F85" s="49">
        <f>SUM(F78:F84)</f>
        <v>0</v>
      </c>
      <c r="G85" s="78">
        <f>SUM(G78:G84)</f>
        <v>0</v>
      </c>
      <c r="H85" s="49">
        <f>SUM(H78:H84)</f>
        <v>0</v>
      </c>
      <c r="I85" s="49">
        <f>SUM(I78:I84)</f>
        <v>0</v>
      </c>
      <c r="J85" s="49">
        <f>SUM(J78:J84)</f>
        <v>0</v>
      </c>
      <c r="K85" s="70"/>
      <c r="L85" s="50">
        <f>SUM(L78:L84)</f>
        <v>0</v>
      </c>
    </row>
    <row r="86" spans="1:12" ht="15.75" customHeight="1">
      <c r="A86" s="51">
        <f>A71</f>
        <v>1</v>
      </c>
      <c r="B86" s="52">
        <f>B71</f>
        <v>5</v>
      </c>
      <c r="C86" s="104" t="s">
        <v>34</v>
      </c>
      <c r="D86" s="105"/>
      <c r="E86" s="53"/>
      <c r="F86" s="54">
        <f>F77+F85</f>
        <v>500</v>
      </c>
      <c r="G86" s="54">
        <f>G77+G85</f>
        <v>19.52</v>
      </c>
      <c r="H86" s="54">
        <f>H77+H85</f>
        <v>19.29</v>
      </c>
      <c r="I86" s="54">
        <f>I77+I85</f>
        <v>79.849999999999994</v>
      </c>
      <c r="J86" s="54">
        <f>J77+J85</f>
        <v>584.33000000000004</v>
      </c>
      <c r="K86" s="54"/>
      <c r="L86" s="71">
        <f>L77+L85</f>
        <v>89.9</v>
      </c>
    </row>
    <row r="87" spans="1:12" ht="13.8">
      <c r="A87" s="13">
        <v>2</v>
      </c>
      <c r="B87" s="14">
        <v>1</v>
      </c>
      <c r="C87" s="15" t="s">
        <v>24</v>
      </c>
      <c r="D87" s="16" t="s">
        <v>35</v>
      </c>
      <c r="E87" s="17" t="s">
        <v>51</v>
      </c>
      <c r="F87" s="18">
        <v>50</v>
      </c>
      <c r="G87" s="19">
        <v>6.27</v>
      </c>
      <c r="H87" s="19">
        <v>7.86</v>
      </c>
      <c r="I87" s="19">
        <v>14.83</v>
      </c>
      <c r="J87" s="19">
        <v>155</v>
      </c>
      <c r="K87" s="72"/>
      <c r="L87" s="19">
        <v>89.9</v>
      </c>
    </row>
    <row r="88" spans="1:12" ht="27.6">
      <c r="A88" s="20"/>
      <c r="B88" s="21"/>
      <c r="C88" s="22"/>
      <c r="D88" s="87" t="s">
        <v>27</v>
      </c>
      <c r="E88" s="88" t="s">
        <v>64</v>
      </c>
      <c r="F88" s="101">
        <v>243</v>
      </c>
      <c r="G88" s="26">
        <v>11.98</v>
      </c>
      <c r="H88" s="26">
        <v>12.51</v>
      </c>
      <c r="I88" s="26">
        <v>53.75</v>
      </c>
      <c r="J88" s="26">
        <v>375.9</v>
      </c>
      <c r="K88" s="69"/>
      <c r="L88" s="26"/>
    </row>
    <row r="89" spans="1:12" ht="13.8">
      <c r="A89" s="20"/>
      <c r="B89" s="21"/>
      <c r="C89" s="22"/>
      <c r="D89" s="87" t="s">
        <v>44</v>
      </c>
      <c r="E89" s="88" t="s">
        <v>52</v>
      </c>
      <c r="F89" s="103">
        <v>200</v>
      </c>
      <c r="G89" s="26">
        <v>0.11</v>
      </c>
      <c r="H89" s="26">
        <v>0.06</v>
      </c>
      <c r="I89" s="26">
        <v>8.9700000000000006</v>
      </c>
      <c r="J89" s="26">
        <v>36.68</v>
      </c>
      <c r="K89" s="69"/>
      <c r="L89" s="26"/>
    </row>
    <row r="90" spans="1:12" ht="13.8">
      <c r="A90" s="20"/>
      <c r="B90" s="21"/>
      <c r="C90" s="22"/>
      <c r="D90" s="100" t="s">
        <v>35</v>
      </c>
      <c r="E90" s="86" t="s">
        <v>38</v>
      </c>
      <c r="F90" s="32">
        <v>20</v>
      </c>
      <c r="G90" s="26">
        <v>1.52</v>
      </c>
      <c r="H90" s="26">
        <v>0.16</v>
      </c>
      <c r="I90" s="26">
        <v>9.84</v>
      </c>
      <c r="J90" s="26">
        <v>47</v>
      </c>
      <c r="K90" s="69"/>
      <c r="L90" s="26"/>
    </row>
    <row r="91" spans="1:12" ht="13.8">
      <c r="A91" s="20"/>
      <c r="B91" s="21"/>
      <c r="C91" s="22"/>
      <c r="D91" s="30"/>
      <c r="E91" s="31"/>
      <c r="F91" s="32"/>
      <c r="G91" s="26"/>
      <c r="H91" s="26"/>
      <c r="I91" s="26"/>
      <c r="J91" s="26"/>
      <c r="K91" s="69"/>
      <c r="L91" s="26"/>
    </row>
    <row r="92" spans="1:12" ht="13.8">
      <c r="A92" s="34"/>
      <c r="B92" s="35"/>
      <c r="C92" s="36"/>
      <c r="D92" s="79" t="s">
        <v>32</v>
      </c>
      <c r="E92" s="38"/>
      <c r="F92" s="39">
        <f>SUM(F87:F91)</f>
        <v>513</v>
      </c>
      <c r="G92" s="50">
        <f>SUM(G87:G91)</f>
        <v>19.88</v>
      </c>
      <c r="H92" s="50">
        <f>SUM(H87:H91)</f>
        <v>20.59</v>
      </c>
      <c r="I92" s="50">
        <f>SUM(I87:I91)</f>
        <v>87.39</v>
      </c>
      <c r="J92" s="50">
        <f>SUM(J87:J91)</f>
        <v>614.57999999999993</v>
      </c>
      <c r="K92" s="70"/>
      <c r="L92" s="50">
        <f>SUM(L87:L91)</f>
        <v>89.9</v>
      </c>
    </row>
    <row r="93" spans="1:12" ht="13.8">
      <c r="A93" s="40">
        <f>A87</f>
        <v>2</v>
      </c>
      <c r="B93" s="41">
        <f>B87</f>
        <v>1</v>
      </c>
      <c r="C93" s="42" t="s">
        <v>33</v>
      </c>
      <c r="D93" s="27"/>
      <c r="E93" s="28"/>
      <c r="F93" s="43"/>
      <c r="G93" s="26"/>
      <c r="H93" s="26"/>
      <c r="I93" s="26"/>
      <c r="J93" s="26"/>
      <c r="K93" s="69"/>
      <c r="L93" s="26"/>
    </row>
    <row r="94" spans="1:12" ht="13.8">
      <c r="A94" s="20"/>
      <c r="B94" s="21"/>
      <c r="C94" s="22"/>
      <c r="D94" s="27"/>
      <c r="E94" s="28"/>
      <c r="F94" s="43"/>
      <c r="G94" s="26"/>
      <c r="H94" s="26"/>
      <c r="I94" s="26"/>
      <c r="J94" s="26"/>
      <c r="K94" s="69"/>
      <c r="L94" s="26"/>
    </row>
    <row r="95" spans="1:12" ht="13.8">
      <c r="A95" s="20"/>
      <c r="B95" s="21"/>
      <c r="C95" s="22"/>
      <c r="D95" s="27"/>
      <c r="E95" s="28"/>
      <c r="F95" s="43"/>
      <c r="G95" s="26"/>
      <c r="H95" s="26"/>
      <c r="I95" s="26"/>
      <c r="J95" s="26"/>
      <c r="K95" s="69"/>
      <c r="L95" s="26"/>
    </row>
    <row r="96" spans="1:12" ht="13.8">
      <c r="A96" s="20"/>
      <c r="B96" s="21"/>
      <c r="C96" s="22"/>
      <c r="D96" s="27"/>
      <c r="E96" s="28"/>
      <c r="F96" s="27"/>
      <c r="G96" s="26"/>
      <c r="H96" s="26"/>
      <c r="I96" s="26"/>
      <c r="J96" s="26"/>
      <c r="K96" s="69"/>
      <c r="L96" s="26"/>
    </row>
    <row r="97" spans="1:12" ht="13.8">
      <c r="A97" s="20"/>
      <c r="B97" s="21"/>
      <c r="C97" s="22"/>
      <c r="D97" s="47"/>
      <c r="E97" s="48"/>
      <c r="F97" s="47"/>
      <c r="G97" s="26"/>
      <c r="H97" s="26"/>
      <c r="I97" s="26"/>
      <c r="J97" s="26"/>
      <c r="K97" s="69"/>
      <c r="L97" s="26"/>
    </row>
    <row r="98" spans="1:12" ht="13.8">
      <c r="A98" s="20"/>
      <c r="B98" s="21"/>
      <c r="C98" s="22"/>
      <c r="D98" s="27"/>
      <c r="E98" s="28"/>
      <c r="F98" s="27"/>
      <c r="G98" s="26"/>
      <c r="H98" s="26"/>
      <c r="I98" s="26"/>
      <c r="J98" s="26"/>
      <c r="K98" s="69"/>
      <c r="L98" s="26"/>
    </row>
    <row r="99" spans="1:12" ht="13.8">
      <c r="A99" s="20"/>
      <c r="B99" s="21"/>
      <c r="C99" s="22"/>
      <c r="D99" s="62"/>
      <c r="E99" s="59"/>
      <c r="F99" s="63"/>
      <c r="G99" s="26"/>
      <c r="H99" s="26"/>
      <c r="I99" s="26"/>
      <c r="J99" s="26"/>
      <c r="K99" s="69"/>
      <c r="L99" s="26"/>
    </row>
    <row r="100" spans="1:12" ht="13.8">
      <c r="A100" s="20"/>
      <c r="B100" s="21"/>
      <c r="C100" s="22"/>
      <c r="D100" s="30"/>
      <c r="E100" s="31"/>
      <c r="F100" s="33"/>
      <c r="G100" s="26"/>
      <c r="H100" s="26"/>
      <c r="I100" s="26"/>
      <c r="J100" s="26"/>
      <c r="K100" s="69"/>
      <c r="L100" s="26"/>
    </row>
    <row r="101" spans="1:12" ht="13.8">
      <c r="A101" s="34"/>
      <c r="B101" s="35"/>
      <c r="C101" s="36"/>
      <c r="D101" s="37" t="s">
        <v>32</v>
      </c>
      <c r="E101" s="38"/>
      <c r="F101" s="49">
        <f>SUM(F93:F100)</f>
        <v>0</v>
      </c>
      <c r="G101" s="50">
        <f>SUM(G93:G100)</f>
        <v>0</v>
      </c>
      <c r="H101" s="50">
        <f>SUM(H93:H100)</f>
        <v>0</v>
      </c>
      <c r="I101" s="50">
        <f>SUM(I93:I100)</f>
        <v>0</v>
      </c>
      <c r="J101" s="81">
        <f>SUM(J93:J100)</f>
        <v>0</v>
      </c>
      <c r="K101" s="70"/>
      <c r="L101" s="50">
        <f>SUM(L93:L100)</f>
        <v>0</v>
      </c>
    </row>
    <row r="102" spans="1:12" ht="13.8">
      <c r="A102" s="51">
        <f>A87</f>
        <v>2</v>
      </c>
      <c r="B102" s="52">
        <f>B87</f>
        <v>1</v>
      </c>
      <c r="C102" s="104" t="s">
        <v>34</v>
      </c>
      <c r="D102" s="105"/>
      <c r="E102" s="53"/>
      <c r="F102" s="54">
        <f>F92+F101</f>
        <v>513</v>
      </c>
      <c r="G102" s="54">
        <f>G92+G101</f>
        <v>19.88</v>
      </c>
      <c r="H102" s="54">
        <f>H92+H101</f>
        <v>20.59</v>
      </c>
      <c r="I102" s="54">
        <f>I92+I101</f>
        <v>87.39</v>
      </c>
      <c r="J102" s="54">
        <f>J92+J101</f>
        <v>614.57999999999993</v>
      </c>
      <c r="K102" s="54"/>
      <c r="L102" s="71">
        <f>L92+L101</f>
        <v>89.9</v>
      </c>
    </row>
    <row r="103" spans="1:12" ht="13.8">
      <c r="A103" s="55">
        <v>2</v>
      </c>
      <c r="B103" s="21">
        <v>2</v>
      </c>
      <c r="C103" s="15" t="s">
        <v>24</v>
      </c>
      <c r="D103" s="16" t="s">
        <v>27</v>
      </c>
      <c r="E103" s="17" t="s">
        <v>53</v>
      </c>
      <c r="F103" s="18">
        <v>200</v>
      </c>
      <c r="G103" s="61">
        <v>14.01</v>
      </c>
      <c r="H103" s="61">
        <v>15.47</v>
      </c>
      <c r="I103" s="19">
        <v>52.76</v>
      </c>
      <c r="J103" s="19">
        <v>403.54</v>
      </c>
      <c r="K103" s="72"/>
      <c r="L103" s="19">
        <v>89.9</v>
      </c>
    </row>
    <row r="104" spans="1:12" ht="13.8">
      <c r="A104" s="55"/>
      <c r="B104" s="21"/>
      <c r="C104" s="22"/>
      <c r="D104" s="23" t="s">
        <v>41</v>
      </c>
      <c r="E104" s="86" t="s">
        <v>65</v>
      </c>
      <c r="F104" s="25">
        <v>60</v>
      </c>
      <c r="G104" s="33">
        <v>1.01</v>
      </c>
      <c r="H104" s="33">
        <v>3</v>
      </c>
      <c r="I104" s="26">
        <v>5.04</v>
      </c>
      <c r="J104" s="26">
        <v>51.41</v>
      </c>
      <c r="K104" s="69"/>
      <c r="L104" s="26"/>
    </row>
    <row r="105" spans="1:12" ht="13.8">
      <c r="A105" s="55"/>
      <c r="B105" s="21"/>
      <c r="C105" s="22"/>
      <c r="D105" s="27" t="s">
        <v>28</v>
      </c>
      <c r="E105" s="28" t="s">
        <v>54</v>
      </c>
      <c r="F105" s="29">
        <v>200</v>
      </c>
      <c r="G105" s="33">
        <v>1.52</v>
      </c>
      <c r="H105" s="33">
        <v>1.35</v>
      </c>
      <c r="I105" s="26">
        <v>8.92</v>
      </c>
      <c r="J105" s="26">
        <v>53.07</v>
      </c>
      <c r="K105" s="69"/>
      <c r="L105" s="26"/>
    </row>
    <row r="106" spans="1:12" ht="13.8">
      <c r="A106" s="55"/>
      <c r="B106" s="21"/>
      <c r="C106" s="22"/>
      <c r="D106" s="27" t="s">
        <v>35</v>
      </c>
      <c r="E106" s="28" t="s">
        <v>46</v>
      </c>
      <c r="F106" s="29">
        <v>20</v>
      </c>
      <c r="G106" s="33">
        <v>1.52</v>
      </c>
      <c r="H106" s="33">
        <v>0.16</v>
      </c>
      <c r="I106" s="26">
        <v>9.84</v>
      </c>
      <c r="J106" s="26">
        <v>47</v>
      </c>
      <c r="K106" s="69"/>
      <c r="L106" s="26"/>
    </row>
    <row r="107" spans="1:12" ht="13.8">
      <c r="A107" s="55"/>
      <c r="B107" s="21"/>
      <c r="C107" s="22"/>
      <c r="D107" s="30" t="s">
        <v>30</v>
      </c>
      <c r="E107" s="31" t="s">
        <v>31</v>
      </c>
      <c r="F107" s="32">
        <v>20</v>
      </c>
      <c r="G107" s="33">
        <v>1.32</v>
      </c>
      <c r="H107" s="33">
        <v>0.24</v>
      </c>
      <c r="I107" s="33">
        <v>7.92</v>
      </c>
      <c r="J107" s="26">
        <v>39.6</v>
      </c>
      <c r="K107" s="69"/>
      <c r="L107" s="26"/>
    </row>
    <row r="108" spans="1:12" ht="13.8">
      <c r="A108" s="55"/>
      <c r="B108" s="21"/>
      <c r="C108" s="22"/>
      <c r="D108" s="30"/>
      <c r="E108" s="31"/>
      <c r="F108" s="33"/>
      <c r="G108" s="33"/>
      <c r="H108" s="33"/>
      <c r="I108" s="33"/>
      <c r="J108" s="26"/>
      <c r="K108" s="69"/>
      <c r="L108" s="26"/>
    </row>
    <row r="109" spans="1:12" ht="13.8">
      <c r="A109" s="57"/>
      <c r="B109" s="35"/>
      <c r="C109" s="36"/>
      <c r="D109" s="37" t="s">
        <v>32</v>
      </c>
      <c r="E109" s="38"/>
      <c r="F109" s="39">
        <f>SUM(F103:F108)</f>
        <v>500</v>
      </c>
      <c r="G109" s="39">
        <f t="shared" ref="G109:J109" si="5">SUM(G103:G108)</f>
        <v>19.38</v>
      </c>
      <c r="H109" s="39">
        <f t="shared" si="5"/>
        <v>20.22</v>
      </c>
      <c r="I109" s="39">
        <f t="shared" si="5"/>
        <v>84.48</v>
      </c>
      <c r="J109" s="39">
        <f t="shared" si="5"/>
        <v>594.62</v>
      </c>
      <c r="K109" s="70"/>
      <c r="L109" s="50">
        <f>L103</f>
        <v>89.9</v>
      </c>
    </row>
    <row r="110" spans="1:12" ht="13.8">
      <c r="A110" s="41">
        <f>A103</f>
        <v>2</v>
      </c>
      <c r="B110" s="41">
        <f>B103</f>
        <v>2</v>
      </c>
      <c r="C110" s="42" t="s">
        <v>33</v>
      </c>
      <c r="D110" s="27"/>
      <c r="E110" s="28"/>
      <c r="F110" s="43"/>
      <c r="G110" s="33"/>
      <c r="H110" s="33"/>
      <c r="I110" s="33"/>
      <c r="J110" s="33"/>
      <c r="K110" s="69"/>
      <c r="L110" s="26"/>
    </row>
    <row r="111" spans="1:12" ht="13.8">
      <c r="A111" s="55"/>
      <c r="B111" s="21"/>
      <c r="C111" s="22"/>
      <c r="D111" s="27"/>
      <c r="E111" s="28"/>
      <c r="F111" s="43"/>
      <c r="G111" s="33"/>
      <c r="H111" s="33"/>
      <c r="I111" s="33"/>
      <c r="J111" s="33"/>
      <c r="K111" s="69"/>
      <c r="L111" s="26"/>
    </row>
    <row r="112" spans="1:12" ht="13.8">
      <c r="A112" s="55"/>
      <c r="B112" s="21"/>
      <c r="C112" s="22"/>
      <c r="D112" s="27"/>
      <c r="E112" s="28"/>
      <c r="F112" s="43"/>
      <c r="G112" s="33"/>
      <c r="H112" s="33"/>
      <c r="I112" s="33"/>
      <c r="J112" s="33"/>
      <c r="K112" s="69"/>
      <c r="L112" s="26"/>
    </row>
    <row r="113" spans="1:12" ht="13.8">
      <c r="A113" s="55"/>
      <c r="B113" s="21"/>
      <c r="C113" s="22"/>
      <c r="D113" s="27"/>
      <c r="E113" s="28"/>
      <c r="F113" s="27"/>
      <c r="G113" s="33"/>
      <c r="H113" s="33"/>
      <c r="I113" s="33"/>
      <c r="J113" s="33"/>
      <c r="K113" s="69"/>
      <c r="L113" s="26"/>
    </row>
    <row r="114" spans="1:12" ht="13.8">
      <c r="A114" s="55"/>
      <c r="B114" s="21"/>
      <c r="C114" s="22"/>
      <c r="D114" s="47"/>
      <c r="E114" s="48"/>
      <c r="F114" s="47"/>
      <c r="G114" s="33"/>
      <c r="H114" s="33"/>
      <c r="I114" s="33"/>
      <c r="J114" s="33"/>
      <c r="K114" s="69"/>
      <c r="L114" s="26"/>
    </row>
    <row r="115" spans="1:12" ht="13.8">
      <c r="A115" s="55"/>
      <c r="B115" s="21"/>
      <c r="C115" s="22"/>
      <c r="D115" s="27"/>
      <c r="E115" s="28"/>
      <c r="F115" s="27"/>
      <c r="G115" s="33"/>
      <c r="H115" s="33"/>
      <c r="I115" s="33"/>
      <c r="J115" s="33"/>
      <c r="K115" s="69"/>
      <c r="L115" s="26"/>
    </row>
    <row r="116" spans="1:12" ht="13.8">
      <c r="A116" s="55"/>
      <c r="B116" s="21"/>
      <c r="C116" s="22"/>
      <c r="D116" s="62"/>
      <c r="E116" s="59"/>
      <c r="F116" s="63"/>
      <c r="G116" s="33"/>
      <c r="H116" s="33"/>
      <c r="I116" s="33"/>
      <c r="J116" s="33"/>
      <c r="K116" s="69"/>
      <c r="L116" s="26"/>
    </row>
    <row r="117" spans="1:12" ht="13.8">
      <c r="A117" s="55"/>
      <c r="B117" s="21"/>
      <c r="C117" s="22"/>
      <c r="D117" s="30"/>
      <c r="E117" s="31"/>
      <c r="F117" s="33"/>
      <c r="G117" s="33"/>
      <c r="H117" s="33"/>
      <c r="I117" s="33"/>
      <c r="J117" s="33"/>
      <c r="K117" s="69"/>
      <c r="L117" s="26"/>
    </row>
    <row r="118" spans="1:12" ht="13.8">
      <c r="A118" s="57"/>
      <c r="B118" s="35"/>
      <c r="C118" s="36"/>
      <c r="D118" s="37" t="s">
        <v>32</v>
      </c>
      <c r="E118" s="38"/>
      <c r="F118" s="49">
        <f>SUM(F110:F117)</f>
        <v>0</v>
      </c>
      <c r="G118" s="78">
        <f>SUM(G110:G117)</f>
        <v>0</v>
      </c>
      <c r="H118" s="49">
        <f>SUM(H110:H117)</f>
        <v>0</v>
      </c>
      <c r="I118" s="49">
        <f>SUM(I110:I117)</f>
        <v>0</v>
      </c>
      <c r="J118" s="49">
        <f>SUM(J110:J117)</f>
        <v>0</v>
      </c>
      <c r="K118" s="70"/>
      <c r="L118" s="50">
        <f>SUM(L110:L117)</f>
        <v>0</v>
      </c>
    </row>
    <row r="119" spans="1:12" ht="15" customHeight="1">
      <c r="A119" s="60">
        <f>A103</f>
        <v>2</v>
      </c>
      <c r="B119" s="60">
        <f>B103</f>
        <v>2</v>
      </c>
      <c r="C119" s="104" t="s">
        <v>34</v>
      </c>
      <c r="D119" s="107"/>
      <c r="E119" s="53"/>
      <c r="F119" s="54">
        <f>F109+F118</f>
        <v>500</v>
      </c>
      <c r="G119" s="54">
        <f>G109+G118</f>
        <v>19.38</v>
      </c>
      <c r="H119" s="54">
        <f>H109+H118</f>
        <v>20.22</v>
      </c>
      <c r="I119" s="54">
        <f>I109+I118</f>
        <v>84.48</v>
      </c>
      <c r="J119" s="54">
        <f>J109+J118</f>
        <v>594.62</v>
      </c>
      <c r="K119" s="54"/>
      <c r="L119" s="71">
        <f>L109+L118</f>
        <v>89.9</v>
      </c>
    </row>
    <row r="120" spans="1:12" ht="13.8">
      <c r="A120" s="13">
        <v>2</v>
      </c>
      <c r="B120" s="14">
        <v>3</v>
      </c>
      <c r="C120" s="15" t="s">
        <v>24</v>
      </c>
      <c r="D120" s="16" t="s">
        <v>47</v>
      </c>
      <c r="E120" s="17" t="s">
        <v>26</v>
      </c>
      <c r="F120" s="18">
        <v>100</v>
      </c>
      <c r="G120" s="61">
        <v>0.4</v>
      </c>
      <c r="H120" s="61">
        <v>0.4</v>
      </c>
      <c r="I120" s="61">
        <v>9.8000000000000007</v>
      </c>
      <c r="J120" s="61">
        <v>47</v>
      </c>
      <c r="K120" s="72"/>
      <c r="L120" s="19">
        <v>89.9</v>
      </c>
    </row>
    <row r="121" spans="1:12" ht="27.6">
      <c r="A121" s="20"/>
      <c r="B121" s="21"/>
      <c r="C121" s="22"/>
      <c r="D121" s="100" t="s">
        <v>27</v>
      </c>
      <c r="E121" s="86" t="s">
        <v>66</v>
      </c>
      <c r="F121" s="101">
        <v>253</v>
      </c>
      <c r="G121" s="33">
        <v>15.18</v>
      </c>
      <c r="H121" s="33">
        <v>18.170000000000002</v>
      </c>
      <c r="I121" s="33">
        <v>44.77</v>
      </c>
      <c r="J121" s="33">
        <v>390.5</v>
      </c>
      <c r="K121" s="69"/>
      <c r="L121" s="26"/>
    </row>
    <row r="122" spans="1:12" ht="13.8">
      <c r="A122" s="20"/>
      <c r="B122" s="21"/>
      <c r="C122" s="22"/>
      <c r="D122" s="87" t="s">
        <v>28</v>
      </c>
      <c r="E122" s="88" t="s">
        <v>55</v>
      </c>
      <c r="F122" s="94">
        <v>200</v>
      </c>
      <c r="G122" s="33">
        <v>0.13</v>
      </c>
      <c r="H122" s="33">
        <v>0.02</v>
      </c>
      <c r="I122" s="33">
        <v>8.1999999999999993</v>
      </c>
      <c r="J122" s="33">
        <v>34.020000000000003</v>
      </c>
      <c r="K122" s="69"/>
      <c r="L122" s="26"/>
    </row>
    <row r="123" spans="1:12" ht="15.75" customHeight="1">
      <c r="A123" s="20"/>
      <c r="B123" s="21"/>
      <c r="C123" s="22"/>
      <c r="D123" s="87" t="s">
        <v>35</v>
      </c>
      <c r="E123" s="88" t="s">
        <v>67</v>
      </c>
      <c r="F123" s="94">
        <v>20</v>
      </c>
      <c r="G123" s="33">
        <v>1.52</v>
      </c>
      <c r="H123" s="33">
        <v>0.16</v>
      </c>
      <c r="I123" s="33">
        <v>9.84</v>
      </c>
      <c r="J123" s="44">
        <v>47</v>
      </c>
      <c r="K123" s="69"/>
      <c r="L123" s="26"/>
    </row>
    <row r="124" spans="1:12" ht="13.8">
      <c r="A124" s="20"/>
      <c r="B124" s="21"/>
      <c r="C124" s="22"/>
      <c r="D124" s="89" t="s">
        <v>30</v>
      </c>
      <c r="E124" s="90" t="s">
        <v>31</v>
      </c>
      <c r="F124" s="32">
        <v>20</v>
      </c>
      <c r="G124" s="33">
        <v>1.32</v>
      </c>
      <c r="H124" s="33">
        <v>0.24</v>
      </c>
      <c r="I124" s="33">
        <v>7.92</v>
      </c>
      <c r="J124" s="44">
        <v>39.6</v>
      </c>
      <c r="K124" s="69"/>
      <c r="L124" s="26"/>
    </row>
    <row r="125" spans="1:12" ht="13.8">
      <c r="A125" s="20"/>
      <c r="B125" s="21"/>
      <c r="C125" s="22"/>
      <c r="D125" s="30"/>
      <c r="E125" s="31"/>
      <c r="F125" s="32"/>
      <c r="G125" s="33"/>
      <c r="H125" s="33"/>
      <c r="I125" s="33"/>
      <c r="J125" s="33"/>
      <c r="K125" s="69"/>
      <c r="L125" s="26"/>
    </row>
    <row r="126" spans="1:12" ht="13.8">
      <c r="A126" s="34"/>
      <c r="B126" s="35"/>
      <c r="C126" s="36"/>
      <c r="D126" s="37" t="s">
        <v>32</v>
      </c>
      <c r="E126" s="38"/>
      <c r="F126" s="80">
        <f>SUM(F120:F125)</f>
        <v>593</v>
      </c>
      <c r="G126" s="80">
        <f t="shared" ref="G126:J126" si="6">SUM(G120:G125)</f>
        <v>18.55</v>
      </c>
      <c r="H126" s="80">
        <f t="shared" si="6"/>
        <v>18.989999999999998</v>
      </c>
      <c r="I126" s="80">
        <f t="shared" si="6"/>
        <v>80.530000000000015</v>
      </c>
      <c r="J126" s="80">
        <f t="shared" si="6"/>
        <v>558.12</v>
      </c>
      <c r="K126" s="70"/>
      <c r="L126" s="50">
        <f>L120</f>
        <v>89.9</v>
      </c>
    </row>
    <row r="127" spans="1:12" ht="13.8">
      <c r="A127" s="40">
        <f>A120</f>
        <v>2</v>
      </c>
      <c r="B127" s="41">
        <f>B120</f>
        <v>3</v>
      </c>
      <c r="C127" s="42" t="s">
        <v>33</v>
      </c>
      <c r="D127" s="27"/>
      <c r="E127" s="28"/>
      <c r="F127" s="43"/>
      <c r="G127" s="33"/>
      <c r="H127" s="33"/>
      <c r="I127" s="33"/>
      <c r="J127" s="33"/>
      <c r="K127" s="69"/>
      <c r="L127" s="26">
        <v>89.9</v>
      </c>
    </row>
    <row r="128" spans="1:12" ht="13.8">
      <c r="A128" s="20"/>
      <c r="B128" s="21"/>
      <c r="C128" s="22"/>
      <c r="D128" s="27"/>
      <c r="E128" s="28"/>
      <c r="F128" s="43"/>
      <c r="G128" s="33"/>
      <c r="H128" s="33"/>
      <c r="I128" s="33"/>
      <c r="J128" s="33"/>
      <c r="K128" s="69"/>
      <c r="L128" s="26"/>
    </row>
    <row r="129" spans="1:12" ht="13.8">
      <c r="A129" s="20"/>
      <c r="B129" s="21"/>
      <c r="C129" s="22"/>
      <c r="D129" s="27"/>
      <c r="E129" s="28"/>
      <c r="F129" s="43"/>
      <c r="G129" s="33"/>
      <c r="H129" s="33"/>
      <c r="I129" s="33"/>
      <c r="J129" s="33"/>
      <c r="K129" s="69"/>
      <c r="L129" s="26"/>
    </row>
    <row r="130" spans="1:12" ht="13.8">
      <c r="A130" s="20"/>
      <c r="B130" s="21"/>
      <c r="C130" s="22"/>
      <c r="D130" s="27"/>
      <c r="E130" s="28"/>
      <c r="F130" s="27"/>
      <c r="G130" s="33"/>
      <c r="H130" s="33"/>
      <c r="I130" s="33"/>
      <c r="J130" s="33"/>
      <c r="K130" s="69"/>
      <c r="L130" s="26"/>
    </row>
    <row r="131" spans="1:12" ht="13.8">
      <c r="A131" s="20"/>
      <c r="B131" s="21"/>
      <c r="C131" s="22"/>
      <c r="D131" s="47"/>
      <c r="E131" s="48"/>
      <c r="F131" s="47"/>
      <c r="G131" s="33"/>
      <c r="H131" s="33"/>
      <c r="I131" s="33"/>
      <c r="J131" s="33"/>
      <c r="K131" s="69"/>
      <c r="L131" s="26"/>
    </row>
    <row r="132" spans="1:12" ht="13.8">
      <c r="A132" s="20"/>
      <c r="B132" s="21"/>
      <c r="C132" s="22"/>
      <c r="D132" s="27"/>
      <c r="E132" s="28"/>
      <c r="F132" s="27"/>
      <c r="G132" s="33"/>
      <c r="H132" s="33"/>
      <c r="I132" s="33"/>
      <c r="J132" s="33"/>
      <c r="K132" s="69"/>
      <c r="L132" s="26"/>
    </row>
    <row r="133" spans="1:12" ht="13.8">
      <c r="A133" s="20"/>
      <c r="B133" s="21"/>
      <c r="C133" s="22"/>
      <c r="D133" s="62"/>
      <c r="E133" s="59"/>
      <c r="F133" s="63"/>
      <c r="G133" s="33"/>
      <c r="H133" s="33"/>
      <c r="I133" s="33"/>
      <c r="J133" s="33"/>
      <c r="K133" s="69"/>
      <c r="L133" s="26"/>
    </row>
    <row r="134" spans="1:12" ht="13.8">
      <c r="A134" s="20"/>
      <c r="B134" s="21"/>
      <c r="C134" s="22"/>
      <c r="D134" s="30"/>
      <c r="E134" s="31"/>
      <c r="F134" s="33"/>
      <c r="G134" s="33"/>
      <c r="H134" s="33"/>
      <c r="I134" s="33"/>
      <c r="J134" s="33"/>
      <c r="K134" s="69"/>
      <c r="L134" s="26"/>
    </row>
    <row r="135" spans="1:12" ht="13.8">
      <c r="A135" s="34"/>
      <c r="B135" s="35"/>
      <c r="C135" s="36"/>
      <c r="D135" s="37" t="s">
        <v>32</v>
      </c>
      <c r="E135" s="38"/>
      <c r="F135" s="49">
        <f>SUM(F127:F134)</f>
        <v>0</v>
      </c>
      <c r="G135" s="50">
        <f>SUM(G127:G134)</f>
        <v>0</v>
      </c>
      <c r="H135" s="50">
        <f>SUM(H127:H134)</f>
        <v>0</v>
      </c>
      <c r="I135" s="50">
        <f>SUM(I127:I134)</f>
        <v>0</v>
      </c>
      <c r="J135" s="50">
        <f>SUM(J127:J134)</f>
        <v>0</v>
      </c>
      <c r="K135" s="70"/>
      <c r="L135" s="50"/>
    </row>
    <row r="136" spans="1:12" ht="13.8">
      <c r="A136" s="51">
        <f>A120</f>
        <v>2</v>
      </c>
      <c r="B136" s="52">
        <f>B120</f>
        <v>3</v>
      </c>
      <c r="C136" s="104" t="s">
        <v>34</v>
      </c>
      <c r="D136" s="105"/>
      <c r="E136" s="53"/>
      <c r="F136" s="54">
        <f>F126+F135</f>
        <v>593</v>
      </c>
      <c r="G136" s="54">
        <f>G126+G135</f>
        <v>18.55</v>
      </c>
      <c r="H136" s="54">
        <f>H126+H135</f>
        <v>18.989999999999998</v>
      </c>
      <c r="I136" s="54">
        <f>I126+I135</f>
        <v>80.530000000000015</v>
      </c>
      <c r="J136" s="54">
        <f>J126+J135</f>
        <v>558.12</v>
      </c>
      <c r="K136" s="54"/>
      <c r="L136" s="71">
        <f>L126+L135</f>
        <v>89.9</v>
      </c>
    </row>
    <row r="137" spans="1:12" ht="13.8">
      <c r="A137" s="13">
        <v>2</v>
      </c>
      <c r="B137" s="14">
        <v>4</v>
      </c>
      <c r="C137" s="15" t="s">
        <v>24</v>
      </c>
      <c r="D137" s="16" t="s">
        <v>56</v>
      </c>
      <c r="E137" s="17" t="s">
        <v>57</v>
      </c>
      <c r="F137" s="18">
        <v>20</v>
      </c>
      <c r="G137" s="61">
        <v>1.48</v>
      </c>
      <c r="H137" s="61">
        <v>1.88</v>
      </c>
      <c r="I137" s="61">
        <v>5.42</v>
      </c>
      <c r="J137" s="61">
        <v>62.14</v>
      </c>
      <c r="K137" s="72"/>
      <c r="L137" s="19">
        <v>89.9</v>
      </c>
    </row>
    <row r="138" spans="1:12" ht="27.6">
      <c r="A138" s="20"/>
      <c r="B138" s="21"/>
      <c r="C138" s="22"/>
      <c r="D138" s="100" t="s">
        <v>27</v>
      </c>
      <c r="E138" s="86" t="s">
        <v>68</v>
      </c>
      <c r="F138" s="93">
        <v>280</v>
      </c>
      <c r="G138" s="33">
        <v>13.08</v>
      </c>
      <c r="H138" s="33">
        <v>17.28</v>
      </c>
      <c r="I138" s="33">
        <v>37.85</v>
      </c>
      <c r="J138" s="33">
        <v>379.2</v>
      </c>
      <c r="K138" s="69"/>
      <c r="L138" s="26"/>
    </row>
    <row r="139" spans="1:12" ht="13.8">
      <c r="A139" s="20"/>
      <c r="B139" s="21"/>
      <c r="C139" s="22"/>
      <c r="D139" s="87" t="s">
        <v>44</v>
      </c>
      <c r="E139" s="88" t="s">
        <v>58</v>
      </c>
      <c r="F139" s="94">
        <v>200</v>
      </c>
      <c r="G139" s="44">
        <v>1</v>
      </c>
      <c r="H139" s="44">
        <v>0</v>
      </c>
      <c r="I139" s="33">
        <v>20.2</v>
      </c>
      <c r="J139" s="33">
        <v>84.8</v>
      </c>
      <c r="K139" s="69"/>
      <c r="L139" s="26"/>
    </row>
    <row r="140" spans="1:12" ht="13.8">
      <c r="A140" s="20"/>
      <c r="B140" s="21"/>
      <c r="C140" s="22"/>
      <c r="D140" s="87" t="s">
        <v>35</v>
      </c>
      <c r="E140" s="88" t="s">
        <v>38</v>
      </c>
      <c r="F140" s="94">
        <v>20</v>
      </c>
      <c r="G140" s="44">
        <v>1.52</v>
      </c>
      <c r="H140" s="44">
        <v>0.16</v>
      </c>
      <c r="I140" s="33">
        <v>9.84</v>
      </c>
      <c r="J140" s="33">
        <v>47</v>
      </c>
      <c r="K140" s="69"/>
      <c r="L140" s="26"/>
    </row>
    <row r="141" spans="1:12" ht="13.8">
      <c r="A141" s="20"/>
      <c r="B141" s="21"/>
      <c r="C141" s="22"/>
      <c r="D141" s="89" t="s">
        <v>30</v>
      </c>
      <c r="E141" s="90" t="s">
        <v>31</v>
      </c>
      <c r="F141" s="32">
        <v>20</v>
      </c>
      <c r="G141" s="33">
        <v>1.32</v>
      </c>
      <c r="H141" s="33">
        <v>0.24</v>
      </c>
      <c r="I141" s="33">
        <v>7.92</v>
      </c>
      <c r="J141" s="33">
        <v>39.6</v>
      </c>
      <c r="K141" s="69"/>
      <c r="L141" s="26"/>
    </row>
    <row r="142" spans="1:12" ht="13.8">
      <c r="A142" s="20"/>
      <c r="B142" s="21"/>
      <c r="C142" s="22"/>
      <c r="D142" s="30"/>
      <c r="E142" s="31"/>
      <c r="F142" s="32"/>
      <c r="G142" s="33"/>
      <c r="H142" s="33"/>
      <c r="I142" s="33"/>
      <c r="J142" s="33"/>
      <c r="K142" s="69"/>
      <c r="L142" s="26"/>
    </row>
    <row r="143" spans="1:12" ht="13.8">
      <c r="A143" s="34"/>
      <c r="B143" s="35"/>
      <c r="C143" s="36"/>
      <c r="D143" s="37" t="s">
        <v>32</v>
      </c>
      <c r="E143" s="38"/>
      <c r="F143" s="39">
        <f>SUM(F137:F142)</f>
        <v>540</v>
      </c>
      <c r="G143" s="39">
        <f t="shared" ref="G143:L143" si="7">SUM(G137:G142)</f>
        <v>18.400000000000002</v>
      </c>
      <c r="H143" s="39">
        <f t="shared" si="7"/>
        <v>19.559999999999999</v>
      </c>
      <c r="I143" s="39">
        <f t="shared" si="7"/>
        <v>81.23</v>
      </c>
      <c r="J143" s="39">
        <f t="shared" si="7"/>
        <v>612.74</v>
      </c>
      <c r="K143" s="39"/>
      <c r="L143" s="39">
        <f t="shared" si="7"/>
        <v>89.9</v>
      </c>
    </row>
    <row r="144" spans="1:12" ht="13.8">
      <c r="A144" s="40">
        <f>A137</f>
        <v>2</v>
      </c>
      <c r="B144" s="41">
        <f>B137</f>
        <v>4</v>
      </c>
      <c r="C144" s="42" t="s">
        <v>33</v>
      </c>
      <c r="D144" s="27"/>
      <c r="E144" s="28"/>
      <c r="F144" s="43"/>
      <c r="G144" s="44"/>
      <c r="H144" s="44"/>
      <c r="I144" s="44"/>
      <c r="J144" s="44"/>
      <c r="K144" s="69"/>
      <c r="L144" s="26"/>
    </row>
    <row r="145" spans="1:12" ht="13.8">
      <c r="A145" s="20"/>
      <c r="B145" s="21"/>
      <c r="C145" s="22"/>
      <c r="D145" s="27"/>
      <c r="E145" s="28"/>
      <c r="F145" s="43"/>
      <c r="G145" s="44"/>
      <c r="H145" s="44"/>
      <c r="I145" s="44"/>
      <c r="J145" s="44"/>
      <c r="K145" s="69"/>
      <c r="L145" s="26"/>
    </row>
    <row r="146" spans="1:12" ht="13.8">
      <c r="A146" s="20"/>
      <c r="B146" s="21"/>
      <c r="C146" s="22"/>
      <c r="D146" s="27"/>
      <c r="E146" s="28"/>
      <c r="F146" s="43"/>
      <c r="G146" s="44"/>
      <c r="H146" s="44"/>
      <c r="I146" s="44"/>
      <c r="J146" s="44"/>
      <c r="K146" s="69"/>
      <c r="L146" s="26"/>
    </row>
    <row r="147" spans="1:12" ht="13.8">
      <c r="A147" s="20"/>
      <c r="B147" s="21"/>
      <c r="C147" s="22"/>
      <c r="D147" s="47"/>
      <c r="E147" s="48"/>
      <c r="F147" s="47"/>
      <c r="G147" s="44"/>
      <c r="H147" s="44"/>
      <c r="I147" s="44"/>
      <c r="J147" s="44"/>
      <c r="K147" s="69"/>
      <c r="L147" s="26"/>
    </row>
    <row r="148" spans="1:12" ht="13.8">
      <c r="A148" s="20"/>
      <c r="B148" s="21"/>
      <c r="C148" s="22"/>
      <c r="D148" s="27"/>
      <c r="E148" s="28"/>
      <c r="F148" s="27"/>
      <c r="G148" s="44"/>
      <c r="H148" s="44"/>
      <c r="I148" s="44"/>
      <c r="J148" s="44"/>
      <c r="K148" s="69"/>
      <c r="L148" s="26"/>
    </row>
    <row r="149" spans="1:12" ht="13.8">
      <c r="A149" s="20"/>
      <c r="B149" s="21"/>
      <c r="C149" s="22"/>
      <c r="D149" s="62"/>
      <c r="E149" s="59"/>
      <c r="F149" s="77"/>
      <c r="G149" s="33"/>
      <c r="H149" s="33"/>
      <c r="I149" s="33"/>
      <c r="J149" s="33"/>
      <c r="K149" s="69"/>
      <c r="L149" s="26"/>
    </row>
    <row r="150" spans="1:12" ht="13.8">
      <c r="A150" s="20"/>
      <c r="B150" s="21"/>
      <c r="C150" s="22"/>
      <c r="D150" s="62"/>
      <c r="E150" s="59"/>
      <c r="F150" s="77"/>
      <c r="G150" s="33"/>
      <c r="H150" s="33"/>
      <c r="I150" s="33"/>
      <c r="J150" s="33"/>
      <c r="K150" s="69"/>
      <c r="L150" s="26"/>
    </row>
    <row r="151" spans="1:12" ht="13.8">
      <c r="A151" s="20"/>
      <c r="B151" s="21"/>
      <c r="C151" s="22"/>
      <c r="D151" s="30"/>
      <c r="E151" s="31"/>
      <c r="F151" s="33"/>
      <c r="G151" s="33"/>
      <c r="H151" s="33"/>
      <c r="I151" s="33"/>
      <c r="J151" s="33"/>
      <c r="K151" s="69"/>
      <c r="L151" s="26"/>
    </row>
    <row r="152" spans="1:12" ht="13.8">
      <c r="A152" s="34"/>
      <c r="B152" s="35"/>
      <c r="C152" s="36"/>
      <c r="D152" s="37" t="s">
        <v>32</v>
      </c>
      <c r="E152" s="38"/>
      <c r="F152" s="49">
        <f>SUM(F144:F151)</f>
        <v>0</v>
      </c>
      <c r="G152" s="49">
        <f>SUM(G144:G151)</f>
        <v>0</v>
      </c>
      <c r="H152" s="49">
        <f>SUM(H144:H151)</f>
        <v>0</v>
      </c>
      <c r="I152" s="49">
        <f>SUM(I144:I151)</f>
        <v>0</v>
      </c>
      <c r="J152" s="49">
        <f>SUM(J144:J151)</f>
        <v>0</v>
      </c>
      <c r="K152" s="70"/>
      <c r="L152" s="50">
        <f>SUM(L144:L151)</f>
        <v>0</v>
      </c>
    </row>
    <row r="153" spans="1:12" ht="13.8">
      <c r="A153" s="51">
        <f>A137</f>
        <v>2</v>
      </c>
      <c r="B153" s="52">
        <f>B137</f>
        <v>4</v>
      </c>
      <c r="C153" s="104" t="s">
        <v>34</v>
      </c>
      <c r="D153" s="105"/>
      <c r="E153" s="53"/>
      <c r="F153" s="54">
        <f>F143+F152</f>
        <v>540</v>
      </c>
      <c r="G153" s="54">
        <f>G143+G152</f>
        <v>18.400000000000002</v>
      </c>
      <c r="H153" s="54">
        <f>H143+H152</f>
        <v>19.559999999999999</v>
      </c>
      <c r="I153" s="54">
        <f>I143+I152</f>
        <v>81.23</v>
      </c>
      <c r="J153" s="54">
        <f>J143+J152</f>
        <v>612.74</v>
      </c>
      <c r="K153" s="54"/>
      <c r="L153" s="71">
        <f>L143+L152</f>
        <v>89.9</v>
      </c>
    </row>
    <row r="154" spans="1:12" ht="13.8">
      <c r="A154" s="13">
        <v>2</v>
      </c>
      <c r="B154" s="14">
        <v>5</v>
      </c>
      <c r="C154" s="15" t="s">
        <v>24</v>
      </c>
      <c r="D154" s="16" t="s">
        <v>47</v>
      </c>
      <c r="E154" s="17" t="s">
        <v>26</v>
      </c>
      <c r="F154" s="18">
        <v>100</v>
      </c>
      <c r="G154" s="61">
        <v>0.4</v>
      </c>
      <c r="H154" s="61">
        <v>0.4</v>
      </c>
      <c r="I154" s="61">
        <v>9.8000000000000007</v>
      </c>
      <c r="J154" s="61">
        <v>47</v>
      </c>
      <c r="K154" s="72"/>
      <c r="L154" s="19">
        <v>83.89</v>
      </c>
    </row>
    <row r="155" spans="1:12" ht="13.8">
      <c r="A155" s="20"/>
      <c r="B155" s="21"/>
      <c r="C155" s="22"/>
      <c r="D155" s="100" t="s">
        <v>27</v>
      </c>
      <c r="E155" s="86" t="s">
        <v>69</v>
      </c>
      <c r="F155" s="93">
        <v>250</v>
      </c>
      <c r="G155" s="33">
        <v>13.41</v>
      </c>
      <c r="H155" s="33">
        <v>16.239999999999998</v>
      </c>
      <c r="I155" s="33">
        <v>64.34</v>
      </c>
      <c r="J155" s="33">
        <v>408.63</v>
      </c>
      <c r="K155" s="69"/>
      <c r="L155" s="26"/>
    </row>
    <row r="156" spans="1:12" ht="13.8">
      <c r="A156" s="20"/>
      <c r="B156" s="21"/>
      <c r="C156" s="22"/>
      <c r="D156" s="87" t="s">
        <v>28</v>
      </c>
      <c r="E156" s="88" t="s">
        <v>59</v>
      </c>
      <c r="F156" s="94">
        <v>200</v>
      </c>
      <c r="G156" s="33">
        <v>4.08</v>
      </c>
      <c r="H156" s="33">
        <v>3.54</v>
      </c>
      <c r="I156" s="33">
        <v>2.61</v>
      </c>
      <c r="J156" s="33">
        <v>58.6</v>
      </c>
      <c r="K156" s="69"/>
      <c r="L156" s="26"/>
    </row>
    <row r="157" spans="1:12" ht="13.8">
      <c r="A157" s="20"/>
      <c r="B157" s="21"/>
      <c r="C157" s="22"/>
      <c r="D157" s="87" t="s">
        <v>35</v>
      </c>
      <c r="E157" s="88" t="s">
        <v>38</v>
      </c>
      <c r="F157" s="94">
        <v>20</v>
      </c>
      <c r="G157" s="33">
        <v>1.52</v>
      </c>
      <c r="H157" s="33">
        <v>0.16</v>
      </c>
      <c r="I157" s="33">
        <v>9.84</v>
      </c>
      <c r="J157" s="33">
        <v>47</v>
      </c>
      <c r="K157" s="69"/>
      <c r="L157" s="26"/>
    </row>
    <row r="158" spans="1:12" ht="13.8">
      <c r="A158" s="20"/>
      <c r="B158" s="21"/>
      <c r="C158" s="22"/>
      <c r="D158" s="30"/>
      <c r="E158" s="31"/>
      <c r="F158" s="32"/>
      <c r="G158" s="33"/>
      <c r="H158" s="33"/>
      <c r="I158" s="33"/>
      <c r="J158" s="33"/>
      <c r="K158" s="69"/>
      <c r="L158" s="26"/>
    </row>
    <row r="159" spans="1:12" ht="13.8">
      <c r="A159" s="20"/>
      <c r="B159" s="21"/>
      <c r="C159" s="22"/>
      <c r="D159" s="30"/>
      <c r="E159" s="31"/>
      <c r="F159" s="33"/>
      <c r="G159" s="33"/>
      <c r="H159" s="33"/>
      <c r="I159" s="33"/>
      <c r="J159" s="33"/>
      <c r="K159" s="69"/>
      <c r="L159" s="26"/>
    </row>
    <row r="160" spans="1:12" ht="15.75" customHeight="1">
      <c r="A160" s="34"/>
      <c r="B160" s="35"/>
      <c r="C160" s="36"/>
      <c r="D160" s="37" t="s">
        <v>32</v>
      </c>
      <c r="E160" s="38"/>
      <c r="F160" s="80">
        <f>SUM(F154:F159)</f>
        <v>570</v>
      </c>
      <c r="G160" s="80">
        <f t="shared" ref="G160:J160" si="8">SUM(G154:G159)</f>
        <v>19.41</v>
      </c>
      <c r="H160" s="80">
        <f t="shared" si="8"/>
        <v>20.339999999999996</v>
      </c>
      <c r="I160" s="80">
        <f t="shared" si="8"/>
        <v>86.59</v>
      </c>
      <c r="J160" s="80">
        <f t="shared" si="8"/>
        <v>561.23</v>
      </c>
      <c r="K160" s="70"/>
      <c r="L160" s="50">
        <f>L154</f>
        <v>83.89</v>
      </c>
    </row>
    <row r="161" spans="1:12" ht="13.8">
      <c r="A161" s="40">
        <f>A154</f>
        <v>2</v>
      </c>
      <c r="B161" s="41">
        <f>B154</f>
        <v>5</v>
      </c>
      <c r="C161" s="42" t="s">
        <v>33</v>
      </c>
      <c r="D161" s="27"/>
      <c r="E161" s="28"/>
      <c r="F161" s="43"/>
      <c r="G161" s="33"/>
      <c r="H161" s="33"/>
      <c r="I161" s="33"/>
      <c r="J161" s="33"/>
      <c r="K161" s="69"/>
      <c r="L161" s="26"/>
    </row>
    <row r="162" spans="1:12" ht="13.8">
      <c r="A162" s="20"/>
      <c r="B162" s="21"/>
      <c r="C162" s="22"/>
      <c r="D162" s="27"/>
      <c r="E162" s="28"/>
      <c r="F162" s="43"/>
      <c r="G162" s="33"/>
      <c r="H162" s="33"/>
      <c r="I162" s="33"/>
      <c r="J162" s="33"/>
      <c r="K162" s="69"/>
      <c r="L162" s="26"/>
    </row>
    <row r="163" spans="1:12" ht="13.8">
      <c r="A163" s="20"/>
      <c r="B163" s="21"/>
      <c r="C163" s="22"/>
      <c r="D163" s="27"/>
      <c r="E163" s="28"/>
      <c r="F163" s="43"/>
      <c r="G163" s="33"/>
      <c r="H163" s="33"/>
      <c r="I163" s="33"/>
      <c r="J163" s="33"/>
      <c r="K163" s="69"/>
      <c r="L163" s="26"/>
    </row>
    <row r="164" spans="1:12" ht="13.8">
      <c r="A164" s="20"/>
      <c r="B164" s="21"/>
      <c r="C164" s="22"/>
      <c r="D164" s="27"/>
      <c r="E164" s="28"/>
      <c r="F164" s="27"/>
      <c r="G164" s="33"/>
      <c r="H164" s="33"/>
      <c r="I164" s="33"/>
      <c r="J164" s="33"/>
      <c r="K164" s="69"/>
      <c r="L164" s="26"/>
    </row>
    <row r="165" spans="1:12" ht="13.8">
      <c r="A165" s="20"/>
      <c r="B165" s="21"/>
      <c r="C165" s="22"/>
      <c r="D165" s="27"/>
      <c r="E165" s="28"/>
      <c r="F165" s="43"/>
      <c r="G165" s="33"/>
      <c r="H165" s="33"/>
      <c r="I165" s="33"/>
      <c r="J165" s="33"/>
      <c r="K165" s="69"/>
      <c r="L165" s="26"/>
    </row>
    <row r="166" spans="1:12" ht="13.8">
      <c r="A166" s="20"/>
      <c r="B166" s="21"/>
      <c r="C166" s="22"/>
      <c r="D166" s="27"/>
      <c r="E166" s="28"/>
      <c r="F166" s="47"/>
      <c r="G166" s="33"/>
      <c r="H166" s="33"/>
      <c r="I166" s="33"/>
      <c r="J166" s="33"/>
      <c r="K166" s="69"/>
      <c r="L166" s="26"/>
    </row>
    <row r="167" spans="1:12" ht="13.8">
      <c r="A167" s="20"/>
      <c r="B167" s="21"/>
      <c r="C167" s="22"/>
      <c r="D167" s="27"/>
      <c r="E167" s="28"/>
      <c r="F167" s="43"/>
      <c r="G167" s="33"/>
      <c r="H167" s="33"/>
      <c r="I167" s="33"/>
      <c r="J167" s="33"/>
      <c r="K167" s="69"/>
      <c r="L167" s="26"/>
    </row>
    <row r="168" spans="1:12" ht="13.8">
      <c r="A168" s="20"/>
      <c r="B168" s="21"/>
      <c r="C168" s="22"/>
      <c r="D168" s="27"/>
      <c r="E168" s="28"/>
      <c r="F168" s="43"/>
      <c r="G168" s="33"/>
      <c r="H168" s="33"/>
      <c r="I168" s="33"/>
      <c r="J168" s="33"/>
      <c r="K168" s="69"/>
      <c r="L168" s="26"/>
    </row>
    <row r="169" spans="1:12" ht="13.8">
      <c r="A169" s="34"/>
      <c r="B169" s="35"/>
      <c r="C169" s="36"/>
      <c r="D169" s="37" t="s">
        <v>32</v>
      </c>
      <c r="E169" s="38"/>
      <c r="F169" s="49">
        <f>SUM(F161:F168)</f>
        <v>0</v>
      </c>
      <c r="G169" s="49">
        <f>SUM(G161:G168)</f>
        <v>0</v>
      </c>
      <c r="H169" s="49">
        <f>SUM(H161:H168)</f>
        <v>0</v>
      </c>
      <c r="I169" s="49">
        <f>SUM(I161:I168)</f>
        <v>0</v>
      </c>
      <c r="J169" s="49">
        <f>SUM(J161:J168)</f>
        <v>0</v>
      </c>
      <c r="K169" s="70"/>
      <c r="L169" s="50">
        <f>SUM(L161:L168)</f>
        <v>0</v>
      </c>
    </row>
    <row r="170" spans="1:12" ht="13.8">
      <c r="A170" s="51">
        <f>A154</f>
        <v>2</v>
      </c>
      <c r="B170" s="52">
        <f>B154</f>
        <v>5</v>
      </c>
      <c r="C170" s="104" t="s">
        <v>34</v>
      </c>
      <c r="D170" s="105"/>
      <c r="E170" s="53"/>
      <c r="F170" s="54">
        <f>F160+F169</f>
        <v>570</v>
      </c>
      <c r="G170" s="54">
        <f>G160+G169</f>
        <v>19.41</v>
      </c>
      <c r="H170" s="54">
        <f>H160+H169</f>
        <v>20.339999999999996</v>
      </c>
      <c r="I170" s="54">
        <f>I160+I169</f>
        <v>86.59</v>
      </c>
      <c r="J170" s="54">
        <f>J160+J169</f>
        <v>561.23</v>
      </c>
      <c r="K170" s="54"/>
      <c r="L170" s="71">
        <f>L160+L169</f>
        <v>83.89</v>
      </c>
    </row>
    <row r="171" spans="1:12" ht="13.8">
      <c r="A171" s="82"/>
      <c r="B171" s="83"/>
      <c r="C171" s="106" t="s">
        <v>60</v>
      </c>
      <c r="D171" s="106"/>
      <c r="E171" s="106"/>
      <c r="F171" s="84">
        <f>(F21+F37+F54+F70+F86+F102+F119+F136+F153+F170)/(IF(F21=0,0,1)+IF(F37=0,0,1)+IF(F54=0,0,1)+IF(F70=0,0,1)+IF(F86=0,0,1)+IF(F102=0,0,1)+IF(F119=0,0,1)+IF(F136=0,0,1)+IF(F153=0,0,1)+IF(F170=0,0,1))</f>
        <v>537.20000000000005</v>
      </c>
      <c r="G171" s="85">
        <f>(G21+G37+G54+G70+G86+G102+G119+G136+G153+G170)/(IF(G21=0,0,1)+IF(G37=0,0,1)+IF(G54=0,0,1)+IF(G70=0,0,1)+IF(G86=0,0,1)+IF(G102=0,0,1)+IF(G119=0,0,1)+IF(G136=0,0,1)+IF(G153=0,0,1)+IF(G170=0,0,1))</f>
        <v>19.170000000000002</v>
      </c>
      <c r="H171" s="85">
        <f>(H21+H37+H54+H70+H86+H102+H119+H136+H153+H170)/(IF(H21=0,0,1)+IF(H37=0,0,1)+IF(H54=0,0,1)+IF(H70=0,0,1)+IF(H86=0,0,1)+IF(H102=0,0,1)+IF(H119=0,0,1)+IF(H136=0,0,1)+IF(H153=0,0,1)+IF(H170=0,0,1))</f>
        <v>19.739000000000001</v>
      </c>
      <c r="I171" s="84">
        <f>(I21+I37+I54+I70+I86+I102+I119+I136+I153+I170)/(IF(I21=0,0,1)+IF(I37=0,0,1)+IF(I54=0,0,1)+IF(I70=0,0,1)+IF(I86=0,0,1)+IF(I102=0,0,1)+IF(I119=0,0,1)+IF(I136=0,0,1)+IF(I153=0,0,1)+IF(I170=0,0,1))</f>
        <v>83.56</v>
      </c>
      <c r="J171" s="84">
        <f>(J21+J37+J54+J70+J86+J102+J119+J136+J153+J170)/(IF(J21=0,0,1)+IF(J37=0,0,1)+IF(J54=0,0,1)+IF(J70=0,0,1)+IF(J86=0,0,1)+IF(J102=0,0,1)+IF(J119=0,0,1)+IF(J136=0,0,1)+IF(J153=0,0,1)+IF(J170=0,0,1))</f>
        <v>581.75499999999988</v>
      </c>
      <c r="K171" s="84"/>
      <c r="L171" s="85">
        <f>(L21+L37+L54+L70+L86+L102+L119+L136+L153+L170)/(IF(L21=0,0,1)+IF(L37=0,0,1)+IF(L54=0,0,1)+IF(L70=0,0,1)+IF(L86=0,0,1)+IF(L102=0,0,1)+IF(L119=0,0,1)+IF(L136=0,0,1)+IF(L153=0,0,1)+IF(L170=0,0,1))</f>
        <v>89.298999999999992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2022-05-16T14:23:00Z</dcterms:created>
  <dcterms:modified xsi:type="dcterms:W3CDTF">2025-10-27T10:51:29Z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C4AB4DD010114846A1AB9CA50DDF5574_13</vt:lpwstr>
  </property>
  <property fmtid="{D5CDD505-2E9C-101B-9397-08002B2CF9AE}" pid="3" name="KSOProductBuildVer">
    <vt:lpwstr>1049-12.2.0.21931</vt:lpwstr>
  </property>
</Properties>
</file>